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utierrez\Desktop\para publicar\"/>
    </mc:Choice>
  </mc:AlternateContent>
  <bookViews>
    <workbookView xWindow="0" yWindow="0" windowWidth="19200" windowHeight="7248"/>
  </bookViews>
  <sheets>
    <sheet name="EJECUCION INGRESOS" sheetId="3" r:id="rId1"/>
    <sheet name="EJECUCION GASTOS" sheetId="4" r:id="rId2"/>
  </sheets>
  <definedNames>
    <definedName name="_xlnm._FilterDatabase" localSheetId="1" hidden="1">'EJECUCION GASTOS'!$A$5:$L$56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4" l="1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G6" i="3" l="1"/>
  <c r="G10" i="3"/>
  <c r="G11" i="3"/>
  <c r="G12" i="3"/>
  <c r="G23" i="3"/>
  <c r="G24" i="3"/>
  <c r="G25" i="3"/>
  <c r="G26" i="3"/>
  <c r="G5" i="3"/>
</calcChain>
</file>

<file path=xl/sharedStrings.xml><?xml version="1.0" encoding="utf-8"?>
<sst xmlns="http://schemas.openxmlformats.org/spreadsheetml/2006/main" count="100" uniqueCount="92">
  <si>
    <t>NOMBRE</t>
  </si>
  <si>
    <t>INICIAL</t>
  </si>
  <si>
    <t>ADICIONES</t>
  </si>
  <si>
    <t>REDUCCIONES</t>
  </si>
  <si>
    <t>INGRESOS TOTALES</t>
  </si>
  <si>
    <t>INGRESOS CORRIENTES</t>
  </si>
  <si>
    <t>APORTES Y TRANSFERENCIAS</t>
  </si>
  <si>
    <t>APORTES DIRECTOS</t>
  </si>
  <si>
    <t>Aportes Municipio de Itagüí</t>
  </si>
  <si>
    <t>Transferencias Municipio de Itagui - Vigencia Anterior</t>
  </si>
  <si>
    <t>OTROS INGRESOS CORRIENTES</t>
  </si>
  <si>
    <t>INGRESOS FINANCIEROS</t>
  </si>
  <si>
    <t>Ingresos financieros propios</t>
  </si>
  <si>
    <t>Ingresos financieros</t>
  </si>
  <si>
    <t>Ingresos Financieros Convenio 167 Municipio Itagui</t>
  </si>
  <si>
    <t>Ingresos Financieros por Desarrollo Proyecto Inmobiliario</t>
  </si>
  <si>
    <t>INGRESOS DE CAPITAL</t>
  </si>
  <si>
    <t>OTROS RECURSOS DE CAPITAL</t>
  </si>
  <si>
    <t>DEL NIVEL MUNICIPAL</t>
  </si>
  <si>
    <t>Convenio Interadministrativo N.074 de 2016 Municipio de Itagui - Adeli</t>
  </si>
  <si>
    <t>Convenio Interadministrativo N° SEYC 159 de 2016 Municipio de Itagüí - Adeli</t>
  </si>
  <si>
    <t>PPTO. DEFINITIVO</t>
  </si>
  <si>
    <t>% EJECUCION</t>
  </si>
  <si>
    <t>TOTAL RECAUDADO</t>
  </si>
  <si>
    <t>RECONOCIMIENTO INCAPACIDADES</t>
  </si>
  <si>
    <t>Incapacidades Seguridad Social</t>
  </si>
  <si>
    <t>Rendimientos Financieros Convenio N°074 de 2016 Mpio Itagui</t>
  </si>
  <si>
    <t>Convenio Interadministrativo N° SEYC 174 DE 2016 Mpio de Itagui - Adeli</t>
  </si>
  <si>
    <t>INGRESOS DE EXPLOTACION</t>
  </si>
  <si>
    <t>VENTA DE BIENES Y SERVICIOS</t>
  </si>
  <si>
    <t>CONVENIO INTERADMINISTRATIVO N° SJ 193 DE 2016 MPIO ITAGUI - ADELI "SERVICIO DE GRUAS"</t>
  </si>
  <si>
    <t>Ingresos Financieros Convenio 015 Municipio de Itagui</t>
  </si>
  <si>
    <t>AGENCIA DE DESARROLLO LOCAL DE ITAGUI</t>
  </si>
  <si>
    <t>EJECUCION PRESUPUESTAL DE INGRESOS A SEPTIEMBRE DE 2016</t>
  </si>
  <si>
    <t>REDUCC.</t>
  </si>
  <si>
    <t>CREDITOS</t>
  </si>
  <si>
    <t>CONTRA CREDITOS</t>
  </si>
  <si>
    <t>DISPONIBIL</t>
  </si>
  <si>
    <t>COMPROMISOS</t>
  </si>
  <si>
    <t>OBLIGACION</t>
  </si>
  <si>
    <t>PAGOS</t>
  </si>
  <si>
    <t>PPTO. DISPONIBLE</t>
  </si>
  <si>
    <t>GASTOS TOTALES</t>
  </si>
  <si>
    <t>GASTOS DE FUNCIONAMIENTO</t>
  </si>
  <si>
    <t>GASOS DE PERSONAL</t>
  </si>
  <si>
    <t>SERVICIOS PERSONALES DIRECTOS</t>
  </si>
  <si>
    <t>Sueldos</t>
  </si>
  <si>
    <t>Prima De Navidad</t>
  </si>
  <si>
    <t>Prima De Vacaciones</t>
  </si>
  <si>
    <t>Vacaciones</t>
  </si>
  <si>
    <t>Bonificación por Recreacion</t>
  </si>
  <si>
    <t>Bonificacion por Servicios</t>
  </si>
  <si>
    <t>Prima de Servicios</t>
  </si>
  <si>
    <t>Cesantias</t>
  </si>
  <si>
    <t>Intereses a las Cesantías</t>
  </si>
  <si>
    <t>Bienestar Laboral y Capacitaciones</t>
  </si>
  <si>
    <t>SERVICIOS PERSONALES INDIRECTOS</t>
  </si>
  <si>
    <t>Honorarios</t>
  </si>
  <si>
    <t>APORTES PREVISION Y SEGURIDAD SOCIAL- SECTOR PRIVADO</t>
  </si>
  <si>
    <t>Aportes para salud</t>
  </si>
  <si>
    <t>Aportes para Pensiones</t>
  </si>
  <si>
    <t>Aportes para Riesgos Profesionales</t>
  </si>
  <si>
    <t>CONTRIBUCIONES PARAFISCALES</t>
  </si>
  <si>
    <t>Cajas de Compesnsacion Familiar</t>
  </si>
  <si>
    <t>ICBF</t>
  </si>
  <si>
    <t>Sena</t>
  </si>
  <si>
    <t>GASTOS GENERALES</t>
  </si>
  <si>
    <t>ADQUISICION DE BIENES</t>
  </si>
  <si>
    <t>Materiales Y Suministros</t>
  </si>
  <si>
    <t>ADQUISICION DE SERVICIOS</t>
  </si>
  <si>
    <t>Seguros Y Pólizas</t>
  </si>
  <si>
    <t>Servicios De Comunicación</t>
  </si>
  <si>
    <t>Servicios de Mantenimiento</t>
  </si>
  <si>
    <t>Actualizacion Software Administrativo y Financiero</t>
  </si>
  <si>
    <t>IMPUESTOS Y MULTAS</t>
  </si>
  <si>
    <t>Impuestos municipales</t>
  </si>
  <si>
    <t>Impuestos nacionales</t>
  </si>
  <si>
    <t>GASTOS FINANCIEROS</t>
  </si>
  <si>
    <t>Gravamen Movimientos Financieros</t>
  </si>
  <si>
    <t>Comisiones</t>
  </si>
  <si>
    <t>Retencion en la Fuente Rendimientos Financieros</t>
  </si>
  <si>
    <t>Otros Gastos Financieros</t>
  </si>
  <si>
    <t>GASTOS DE INVERSION</t>
  </si>
  <si>
    <t>INVERSIONES DE CAPITAL</t>
  </si>
  <si>
    <t>PROYECTOS DE INVERSION</t>
  </si>
  <si>
    <t>Promocion y Posicionamiento de Ciudad</t>
  </si>
  <si>
    <t>Fortalecimiento Institucional</t>
  </si>
  <si>
    <t>CONVENIOS INTERADMINISTRATIVOS</t>
  </si>
  <si>
    <t>Ejecucion Convenio Interadministrativo N.074 de 2016 Municipio de Itagui - Adeli</t>
  </si>
  <si>
    <t>Ejecución Convenio Interadministrativo N° SEYC 159 de 2016 Municipio de Itagüí - Adeli</t>
  </si>
  <si>
    <t>Ejecucion Convenio Interadministrativo N° SEYC 174 DE 2016 Mpio de Itagui - Adeli</t>
  </si>
  <si>
    <t>EJECUCION PRESUPUESTAL DE GASTOS A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</si>
</sst>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>
      <alignment vertical="top"/>
    </xf>
    <xf numFmtId="164" fontId="4" fillId="0" borderId="0" applyFont="0" applyFill="0" applyBorder="0" applyAlignment="0" applyProtection="0">
      <alignment vertical="top"/>
    </xf>
  </cellStyleXfs>
  <cellXfs count="19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2" fillId="0" borderId="0" xfId="1" applyFont="1"/>
    <xf numFmtId="2" fontId="0" fillId="0" borderId="0" xfId="0" applyNumberFormat="1" applyFont="1"/>
    <xf numFmtId="0" fontId="5" fillId="2" borderId="0" xfId="2" applyFont="1" applyFill="1" applyAlignment="1">
      <alignment horizontal="center" vertical="top"/>
    </xf>
    <xf numFmtId="0" fontId="5" fillId="3" borderId="0" xfId="2" applyFont="1" applyFill="1">
      <alignment vertical="top"/>
    </xf>
    <xf numFmtId="0" fontId="4" fillId="0" borderId="0" xfId="2">
      <alignment vertical="top"/>
    </xf>
    <xf numFmtId="0" fontId="5" fillId="0" borderId="0" xfId="2" applyFont="1">
      <alignment vertical="top"/>
    </xf>
    <xf numFmtId="165" fontId="5" fillId="0" borderId="0" xfId="3" applyNumberFormat="1" applyFont="1">
      <alignment vertical="top"/>
    </xf>
    <xf numFmtId="2" fontId="5" fillId="0" borderId="0" xfId="2" applyNumberFormat="1" applyFont="1">
      <alignment vertical="top"/>
    </xf>
    <xf numFmtId="165" fontId="0" fillId="0" borderId="0" xfId="3" applyNumberFormat="1" applyFont="1">
      <alignment vertical="top"/>
    </xf>
    <xf numFmtId="2" fontId="4" fillId="0" borderId="0" xfId="2" applyNumberFormat="1">
      <alignment vertical="top"/>
    </xf>
    <xf numFmtId="164" fontId="5" fillId="0" borderId="0" xfId="3" applyFont="1">
      <alignment vertical="top"/>
    </xf>
    <xf numFmtId="164" fontId="0" fillId="0" borderId="0" xfId="3" applyFont="1">
      <alignment vertical="top"/>
    </xf>
    <xf numFmtId="0" fontId="3" fillId="0" borderId="0" xfId="0" applyFont="1" applyAlignment="1">
      <alignment horizontal="center" vertical="top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workbookViewId="0">
      <selection activeCell="A2" sqref="A2:G2"/>
    </sheetView>
  </sheetViews>
  <sheetFormatPr baseColWidth="10" defaultRowHeight="14.4" x14ac:dyDescent="0.3"/>
  <cols>
    <col min="1" max="1" width="81.44140625" customWidth="1"/>
    <col min="2" max="2" width="15.109375" bestFit="1" customWidth="1"/>
    <col min="3" max="3" width="15" customWidth="1"/>
    <col min="4" max="4" width="13.88671875" customWidth="1"/>
    <col min="5" max="5" width="16.88671875" bestFit="1" customWidth="1"/>
    <col min="6" max="6" width="18.88671875" customWidth="1"/>
    <col min="7" max="7" width="14.5546875" customWidth="1"/>
  </cols>
  <sheetData>
    <row r="1" spans="1:7" ht="15.6" x14ac:dyDescent="0.3">
      <c r="A1" s="18" t="s">
        <v>32</v>
      </c>
      <c r="B1" s="18"/>
      <c r="C1" s="18"/>
      <c r="D1" s="18"/>
      <c r="E1" s="18"/>
      <c r="F1" s="18"/>
      <c r="G1" s="18"/>
    </row>
    <row r="2" spans="1:7" ht="15.6" x14ac:dyDescent="0.3">
      <c r="A2" s="18" t="s">
        <v>33</v>
      </c>
      <c r="B2" s="18"/>
      <c r="C2" s="18"/>
      <c r="D2" s="18"/>
      <c r="E2" s="18"/>
      <c r="F2" s="18"/>
      <c r="G2" s="18"/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21</v>
      </c>
      <c r="F4" s="4" t="s">
        <v>23</v>
      </c>
      <c r="G4" s="4" t="s">
        <v>22</v>
      </c>
    </row>
    <row r="5" spans="1:7" x14ac:dyDescent="0.3">
      <c r="A5" s="2" t="s">
        <v>4</v>
      </c>
      <c r="B5" s="3">
        <v>850000000</v>
      </c>
      <c r="C5" s="3">
        <v>1775364000</v>
      </c>
      <c r="D5" s="3">
        <v>0</v>
      </c>
      <c r="E5" s="3">
        <v>2625364000</v>
      </c>
      <c r="F5" s="3">
        <v>1056608690.11</v>
      </c>
      <c r="G5" s="5">
        <f>F5/E5*100</f>
        <v>40.246178819775089</v>
      </c>
    </row>
    <row r="6" spans="1:7" x14ac:dyDescent="0.3">
      <c r="A6" s="2" t="s">
        <v>5</v>
      </c>
      <c r="B6" s="3">
        <v>850000000</v>
      </c>
      <c r="C6" s="3">
        <v>25000000</v>
      </c>
      <c r="D6" s="3">
        <v>0</v>
      </c>
      <c r="E6" s="3">
        <v>875000000</v>
      </c>
      <c r="F6" s="3">
        <v>840826890.36000001</v>
      </c>
      <c r="G6" s="5">
        <f t="shared" ref="G6:G26" si="0">F6/E6*100</f>
        <v>96.094501755428581</v>
      </c>
    </row>
    <row r="7" spans="1:7" x14ac:dyDescent="0.3">
      <c r="A7" s="2" t="s">
        <v>28</v>
      </c>
      <c r="B7" s="3">
        <v>0</v>
      </c>
      <c r="C7" s="3">
        <v>0</v>
      </c>
      <c r="D7" s="3">
        <v>0</v>
      </c>
      <c r="E7" s="3">
        <v>0</v>
      </c>
      <c r="F7" s="3">
        <v>10784204.5</v>
      </c>
      <c r="G7" s="6">
        <v>0</v>
      </c>
    </row>
    <row r="8" spans="1:7" x14ac:dyDescent="0.3">
      <c r="A8" s="2" t="s">
        <v>29</v>
      </c>
      <c r="B8" s="3">
        <v>0</v>
      </c>
      <c r="C8" s="3">
        <v>0</v>
      </c>
      <c r="D8" s="3">
        <v>0</v>
      </c>
      <c r="E8" s="3">
        <v>0</v>
      </c>
      <c r="F8" s="3">
        <v>10784204.5</v>
      </c>
      <c r="G8" s="6">
        <v>0</v>
      </c>
    </row>
    <row r="9" spans="1:7" x14ac:dyDescent="0.3">
      <c r="A9" t="s">
        <v>30</v>
      </c>
      <c r="B9" s="1">
        <v>0</v>
      </c>
      <c r="C9" s="1">
        <v>0</v>
      </c>
      <c r="D9" s="1">
        <v>0</v>
      </c>
      <c r="E9" s="1">
        <v>0</v>
      </c>
      <c r="F9" s="1">
        <v>10784204.5</v>
      </c>
      <c r="G9" s="6">
        <v>0</v>
      </c>
    </row>
    <row r="10" spans="1:7" x14ac:dyDescent="0.3">
      <c r="A10" s="2" t="s">
        <v>6</v>
      </c>
      <c r="B10" s="3">
        <v>850000000</v>
      </c>
      <c r="C10" s="3">
        <v>25000000</v>
      </c>
      <c r="D10" s="3">
        <v>0</v>
      </c>
      <c r="E10" s="3">
        <v>875000000</v>
      </c>
      <c r="F10" s="3">
        <v>829242421</v>
      </c>
      <c r="G10" s="5">
        <f t="shared" si="0"/>
        <v>94.770562400000003</v>
      </c>
    </row>
    <row r="11" spans="1:7" x14ac:dyDescent="0.3">
      <c r="A11" s="2" t="s">
        <v>7</v>
      </c>
      <c r="B11" s="3">
        <v>850000000</v>
      </c>
      <c r="C11" s="3">
        <v>25000000</v>
      </c>
      <c r="D11" s="3">
        <v>0</v>
      </c>
      <c r="E11" s="3">
        <v>875000000</v>
      </c>
      <c r="F11" s="3">
        <v>829242421</v>
      </c>
      <c r="G11" s="5">
        <f t="shared" si="0"/>
        <v>94.770562400000003</v>
      </c>
    </row>
    <row r="12" spans="1:7" x14ac:dyDescent="0.3">
      <c r="A12" t="s">
        <v>8</v>
      </c>
      <c r="B12" s="1">
        <v>850000000</v>
      </c>
      <c r="C12" s="1">
        <v>25000000</v>
      </c>
      <c r="D12" s="1">
        <v>0</v>
      </c>
      <c r="E12" s="1">
        <v>875000000</v>
      </c>
      <c r="F12" s="1">
        <v>540909089</v>
      </c>
      <c r="G12" s="7">
        <f t="shared" si="0"/>
        <v>61.818181600000003</v>
      </c>
    </row>
    <row r="13" spans="1:7" x14ac:dyDescent="0.3">
      <c r="A13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288333332</v>
      </c>
      <c r="G13" s="6">
        <v>0</v>
      </c>
    </row>
    <row r="14" spans="1:7" x14ac:dyDescent="0.3">
      <c r="A14" s="2" t="s">
        <v>10</v>
      </c>
      <c r="B14" s="3">
        <v>0</v>
      </c>
      <c r="C14" s="3">
        <v>0</v>
      </c>
      <c r="D14" s="3">
        <v>0</v>
      </c>
      <c r="E14" s="3">
        <v>0</v>
      </c>
      <c r="F14" s="3">
        <v>800264.86</v>
      </c>
      <c r="G14" s="6">
        <v>0</v>
      </c>
    </row>
    <row r="15" spans="1:7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229261.86</v>
      </c>
      <c r="G15" s="6">
        <v>0</v>
      </c>
    </row>
    <row r="16" spans="1:7" x14ac:dyDescent="0.3">
      <c r="A16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2138.29</v>
      </c>
      <c r="G16" s="6">
        <v>0</v>
      </c>
    </row>
    <row r="17" spans="1:7" x14ac:dyDescent="0.3">
      <c r="A17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207564.2</v>
      </c>
      <c r="G17" s="6">
        <v>0</v>
      </c>
    </row>
    <row r="18" spans="1:7" x14ac:dyDescent="0.3">
      <c r="A18" t="s">
        <v>14</v>
      </c>
      <c r="B18" s="1">
        <v>0</v>
      </c>
      <c r="C18" s="1">
        <v>0</v>
      </c>
      <c r="D18" s="1">
        <v>0</v>
      </c>
      <c r="E18" s="1">
        <v>0</v>
      </c>
      <c r="F18" s="1">
        <v>13163.51</v>
      </c>
      <c r="G18" s="6">
        <v>0</v>
      </c>
    </row>
    <row r="19" spans="1:7" x14ac:dyDescent="0.3">
      <c r="A19" t="s">
        <v>31</v>
      </c>
      <c r="B19" s="1">
        <v>0</v>
      </c>
      <c r="C19" s="1">
        <v>0</v>
      </c>
      <c r="D19" s="1">
        <v>0</v>
      </c>
      <c r="E19" s="1">
        <v>0</v>
      </c>
      <c r="F19" s="1">
        <v>4.96</v>
      </c>
      <c r="G19" s="6">
        <v>0</v>
      </c>
    </row>
    <row r="20" spans="1:7" x14ac:dyDescent="0.3">
      <c r="A20" t="s">
        <v>15</v>
      </c>
      <c r="B20" s="1">
        <v>0</v>
      </c>
      <c r="C20" s="1">
        <v>0</v>
      </c>
      <c r="D20" s="1">
        <v>0</v>
      </c>
      <c r="E20" s="1">
        <v>0</v>
      </c>
      <c r="F20" s="1">
        <v>6390.9</v>
      </c>
      <c r="G20" s="6">
        <v>0</v>
      </c>
    </row>
    <row r="21" spans="1:7" x14ac:dyDescent="0.3">
      <c r="A21" s="2" t="s">
        <v>24</v>
      </c>
      <c r="B21" s="3">
        <v>0</v>
      </c>
      <c r="C21" s="3">
        <v>0</v>
      </c>
      <c r="D21" s="3">
        <v>0</v>
      </c>
      <c r="E21" s="3">
        <v>0</v>
      </c>
      <c r="F21" s="3">
        <v>571003</v>
      </c>
      <c r="G21" s="6">
        <v>0</v>
      </c>
    </row>
    <row r="22" spans="1:7" x14ac:dyDescent="0.3">
      <c r="A22" t="s">
        <v>25</v>
      </c>
      <c r="B22" s="1">
        <v>0</v>
      </c>
      <c r="C22" s="1">
        <v>0</v>
      </c>
      <c r="D22" s="1">
        <v>0</v>
      </c>
      <c r="E22" s="1">
        <v>0</v>
      </c>
      <c r="F22" s="1">
        <v>571003</v>
      </c>
      <c r="G22" s="6">
        <v>0</v>
      </c>
    </row>
    <row r="23" spans="1:7" x14ac:dyDescent="0.3">
      <c r="A23" s="2" t="s">
        <v>16</v>
      </c>
      <c r="B23" s="3">
        <v>0</v>
      </c>
      <c r="C23" s="3">
        <v>1750364000</v>
      </c>
      <c r="D23" s="3">
        <v>0</v>
      </c>
      <c r="E23" s="3">
        <v>1750364000</v>
      </c>
      <c r="F23" s="3">
        <v>215781799.75</v>
      </c>
      <c r="G23" s="5">
        <f t="shared" si="0"/>
        <v>12.327824369673964</v>
      </c>
    </row>
    <row r="24" spans="1:7" x14ac:dyDescent="0.3">
      <c r="A24" s="2" t="s">
        <v>17</v>
      </c>
      <c r="B24" s="3">
        <v>0</v>
      </c>
      <c r="C24" s="3">
        <v>1750364000</v>
      </c>
      <c r="D24" s="3">
        <v>0</v>
      </c>
      <c r="E24" s="3">
        <v>1750364000</v>
      </c>
      <c r="F24" s="3">
        <v>215781799.75</v>
      </c>
      <c r="G24" s="5">
        <f t="shared" si="0"/>
        <v>12.327824369673964</v>
      </c>
    </row>
    <row r="25" spans="1:7" x14ac:dyDescent="0.3">
      <c r="A25" s="2" t="s">
        <v>18</v>
      </c>
      <c r="B25" s="3">
        <v>0</v>
      </c>
      <c r="C25" s="3">
        <v>1750364000</v>
      </c>
      <c r="D25" s="3">
        <v>0</v>
      </c>
      <c r="E25" s="3">
        <v>1750364000</v>
      </c>
      <c r="F25" s="3">
        <v>215781799.75</v>
      </c>
      <c r="G25" s="5">
        <f t="shared" si="0"/>
        <v>12.327824369673964</v>
      </c>
    </row>
    <row r="26" spans="1:7" x14ac:dyDescent="0.3">
      <c r="A26" t="s">
        <v>19</v>
      </c>
      <c r="B26" s="1">
        <v>0</v>
      </c>
      <c r="C26" s="1">
        <v>375364000</v>
      </c>
      <c r="D26" s="1">
        <v>0</v>
      </c>
      <c r="E26" s="1">
        <v>375364000</v>
      </c>
      <c r="F26" s="1">
        <v>215763744</v>
      </c>
      <c r="G26" s="7">
        <f t="shared" si="0"/>
        <v>57.481203311985162</v>
      </c>
    </row>
    <row r="27" spans="1:7" x14ac:dyDescent="0.3">
      <c r="A27" t="s">
        <v>20</v>
      </c>
      <c r="B27" s="1">
        <v>0</v>
      </c>
      <c r="C27" s="1">
        <v>875000000</v>
      </c>
      <c r="D27" s="1">
        <v>0</v>
      </c>
      <c r="E27" s="1">
        <v>875000000</v>
      </c>
      <c r="F27" s="1">
        <v>0</v>
      </c>
      <c r="G27" s="3">
        <v>0</v>
      </c>
    </row>
    <row r="28" spans="1:7" x14ac:dyDescent="0.3">
      <c r="A28" t="s">
        <v>26</v>
      </c>
      <c r="B28" s="1">
        <v>0</v>
      </c>
      <c r="C28" s="1">
        <v>0</v>
      </c>
      <c r="D28" s="1">
        <v>0</v>
      </c>
      <c r="E28" s="1">
        <v>0</v>
      </c>
      <c r="F28" s="1">
        <v>18055.75</v>
      </c>
      <c r="G28" s="3">
        <v>0</v>
      </c>
    </row>
    <row r="29" spans="1:7" x14ac:dyDescent="0.3">
      <c r="A29" t="s">
        <v>27</v>
      </c>
      <c r="B29" s="1">
        <v>0</v>
      </c>
      <c r="C29" s="1">
        <v>500000000</v>
      </c>
      <c r="D29" s="1">
        <v>0</v>
      </c>
      <c r="E29" s="1">
        <v>500000000</v>
      </c>
      <c r="F29" s="1">
        <v>0</v>
      </c>
      <c r="G29" s="3">
        <v>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workbookViewId="0">
      <selection activeCell="D12" sqref="D12"/>
    </sheetView>
  </sheetViews>
  <sheetFormatPr baseColWidth="10" defaultRowHeight="13.2" x14ac:dyDescent="0.3"/>
  <cols>
    <col min="1" max="1" width="47" style="10" customWidth="1"/>
    <col min="2" max="2" width="14.88671875" style="10" bestFit="1" customWidth="1"/>
    <col min="3" max="3" width="16.5546875" style="10" bestFit="1" customWidth="1"/>
    <col min="4" max="4" width="11.5546875" style="10" bestFit="1" customWidth="1"/>
    <col min="5" max="6" width="14.88671875" style="10" bestFit="1" customWidth="1"/>
    <col min="7" max="11" width="16.5546875" style="10" bestFit="1" customWidth="1"/>
    <col min="12" max="12" width="14.88671875" style="10" bestFit="1" customWidth="1"/>
    <col min="13" max="13" width="14.44140625" style="10" customWidth="1"/>
    <col min="14" max="255" width="11.44140625" style="10"/>
    <col min="256" max="256" width="12.44140625" style="10" customWidth="1"/>
    <col min="257" max="257" width="47" style="10" customWidth="1"/>
    <col min="258" max="258" width="14.88671875" style="10" bestFit="1" customWidth="1"/>
    <col min="259" max="259" width="16.5546875" style="10" bestFit="1" customWidth="1"/>
    <col min="260" max="260" width="11.5546875" style="10" bestFit="1" customWidth="1"/>
    <col min="261" max="262" width="14.88671875" style="10" bestFit="1" customWidth="1"/>
    <col min="263" max="267" width="16.5546875" style="10" bestFit="1" customWidth="1"/>
    <col min="268" max="268" width="14.88671875" style="10" bestFit="1" customWidth="1"/>
    <col min="269" max="269" width="14.44140625" style="10" customWidth="1"/>
    <col min="270" max="511" width="11.44140625" style="10"/>
    <col min="512" max="512" width="12.44140625" style="10" customWidth="1"/>
    <col min="513" max="513" width="47" style="10" customWidth="1"/>
    <col min="514" max="514" width="14.88671875" style="10" bestFit="1" customWidth="1"/>
    <col min="515" max="515" width="16.5546875" style="10" bestFit="1" customWidth="1"/>
    <col min="516" max="516" width="11.5546875" style="10" bestFit="1" customWidth="1"/>
    <col min="517" max="518" width="14.88671875" style="10" bestFit="1" customWidth="1"/>
    <col min="519" max="523" width="16.5546875" style="10" bestFit="1" customWidth="1"/>
    <col min="524" max="524" width="14.88671875" style="10" bestFit="1" customWidth="1"/>
    <col min="525" max="525" width="14.44140625" style="10" customWidth="1"/>
    <col min="526" max="767" width="11.44140625" style="10"/>
    <col min="768" max="768" width="12.44140625" style="10" customWidth="1"/>
    <col min="769" max="769" width="47" style="10" customWidth="1"/>
    <col min="770" max="770" width="14.88671875" style="10" bestFit="1" customWidth="1"/>
    <col min="771" max="771" width="16.5546875" style="10" bestFit="1" customWidth="1"/>
    <col min="772" max="772" width="11.5546875" style="10" bestFit="1" customWidth="1"/>
    <col min="773" max="774" width="14.88671875" style="10" bestFit="1" customWidth="1"/>
    <col min="775" max="779" width="16.5546875" style="10" bestFit="1" customWidth="1"/>
    <col min="780" max="780" width="14.88671875" style="10" bestFit="1" customWidth="1"/>
    <col min="781" max="781" width="14.44140625" style="10" customWidth="1"/>
    <col min="782" max="1023" width="11.44140625" style="10"/>
    <col min="1024" max="1024" width="12.44140625" style="10" customWidth="1"/>
    <col min="1025" max="1025" width="47" style="10" customWidth="1"/>
    <col min="1026" max="1026" width="14.88671875" style="10" bestFit="1" customWidth="1"/>
    <col min="1027" max="1027" width="16.5546875" style="10" bestFit="1" customWidth="1"/>
    <col min="1028" max="1028" width="11.5546875" style="10" bestFit="1" customWidth="1"/>
    <col min="1029" max="1030" width="14.88671875" style="10" bestFit="1" customWidth="1"/>
    <col min="1031" max="1035" width="16.5546875" style="10" bestFit="1" customWidth="1"/>
    <col min="1036" max="1036" width="14.88671875" style="10" bestFit="1" customWidth="1"/>
    <col min="1037" max="1037" width="14.44140625" style="10" customWidth="1"/>
    <col min="1038" max="1279" width="11.44140625" style="10"/>
    <col min="1280" max="1280" width="12.44140625" style="10" customWidth="1"/>
    <col min="1281" max="1281" width="47" style="10" customWidth="1"/>
    <col min="1282" max="1282" width="14.88671875" style="10" bestFit="1" customWidth="1"/>
    <col min="1283" max="1283" width="16.5546875" style="10" bestFit="1" customWidth="1"/>
    <col min="1284" max="1284" width="11.5546875" style="10" bestFit="1" customWidth="1"/>
    <col min="1285" max="1286" width="14.88671875" style="10" bestFit="1" customWidth="1"/>
    <col min="1287" max="1291" width="16.5546875" style="10" bestFit="1" customWidth="1"/>
    <col min="1292" max="1292" width="14.88671875" style="10" bestFit="1" customWidth="1"/>
    <col min="1293" max="1293" width="14.44140625" style="10" customWidth="1"/>
    <col min="1294" max="1535" width="11.44140625" style="10"/>
    <col min="1536" max="1536" width="12.44140625" style="10" customWidth="1"/>
    <col min="1537" max="1537" width="47" style="10" customWidth="1"/>
    <col min="1538" max="1538" width="14.88671875" style="10" bestFit="1" customWidth="1"/>
    <col min="1539" max="1539" width="16.5546875" style="10" bestFit="1" customWidth="1"/>
    <col min="1540" max="1540" width="11.5546875" style="10" bestFit="1" customWidth="1"/>
    <col min="1541" max="1542" width="14.88671875" style="10" bestFit="1" customWidth="1"/>
    <col min="1543" max="1547" width="16.5546875" style="10" bestFit="1" customWidth="1"/>
    <col min="1548" max="1548" width="14.88671875" style="10" bestFit="1" customWidth="1"/>
    <col min="1549" max="1549" width="14.44140625" style="10" customWidth="1"/>
    <col min="1550" max="1791" width="11.44140625" style="10"/>
    <col min="1792" max="1792" width="12.44140625" style="10" customWidth="1"/>
    <col min="1793" max="1793" width="47" style="10" customWidth="1"/>
    <col min="1794" max="1794" width="14.88671875" style="10" bestFit="1" customWidth="1"/>
    <col min="1795" max="1795" width="16.5546875" style="10" bestFit="1" customWidth="1"/>
    <col min="1796" max="1796" width="11.5546875" style="10" bestFit="1" customWidth="1"/>
    <col min="1797" max="1798" width="14.88671875" style="10" bestFit="1" customWidth="1"/>
    <col min="1799" max="1803" width="16.5546875" style="10" bestFit="1" customWidth="1"/>
    <col min="1804" max="1804" width="14.88671875" style="10" bestFit="1" customWidth="1"/>
    <col min="1805" max="1805" width="14.44140625" style="10" customWidth="1"/>
    <col min="1806" max="2047" width="11.44140625" style="10"/>
    <col min="2048" max="2048" width="12.44140625" style="10" customWidth="1"/>
    <col min="2049" max="2049" width="47" style="10" customWidth="1"/>
    <col min="2050" max="2050" width="14.88671875" style="10" bestFit="1" customWidth="1"/>
    <col min="2051" max="2051" width="16.5546875" style="10" bestFit="1" customWidth="1"/>
    <col min="2052" max="2052" width="11.5546875" style="10" bestFit="1" customWidth="1"/>
    <col min="2053" max="2054" width="14.88671875" style="10" bestFit="1" customWidth="1"/>
    <col min="2055" max="2059" width="16.5546875" style="10" bestFit="1" customWidth="1"/>
    <col min="2060" max="2060" width="14.88671875" style="10" bestFit="1" customWidth="1"/>
    <col min="2061" max="2061" width="14.44140625" style="10" customWidth="1"/>
    <col min="2062" max="2303" width="11.44140625" style="10"/>
    <col min="2304" max="2304" width="12.44140625" style="10" customWidth="1"/>
    <col min="2305" max="2305" width="47" style="10" customWidth="1"/>
    <col min="2306" max="2306" width="14.88671875" style="10" bestFit="1" customWidth="1"/>
    <col min="2307" max="2307" width="16.5546875" style="10" bestFit="1" customWidth="1"/>
    <col min="2308" max="2308" width="11.5546875" style="10" bestFit="1" customWidth="1"/>
    <col min="2309" max="2310" width="14.88671875" style="10" bestFit="1" customWidth="1"/>
    <col min="2311" max="2315" width="16.5546875" style="10" bestFit="1" customWidth="1"/>
    <col min="2316" max="2316" width="14.88671875" style="10" bestFit="1" customWidth="1"/>
    <col min="2317" max="2317" width="14.44140625" style="10" customWidth="1"/>
    <col min="2318" max="2559" width="11.44140625" style="10"/>
    <col min="2560" max="2560" width="12.44140625" style="10" customWidth="1"/>
    <col min="2561" max="2561" width="47" style="10" customWidth="1"/>
    <col min="2562" max="2562" width="14.88671875" style="10" bestFit="1" customWidth="1"/>
    <col min="2563" max="2563" width="16.5546875" style="10" bestFit="1" customWidth="1"/>
    <col min="2564" max="2564" width="11.5546875" style="10" bestFit="1" customWidth="1"/>
    <col min="2565" max="2566" width="14.88671875" style="10" bestFit="1" customWidth="1"/>
    <col min="2567" max="2571" width="16.5546875" style="10" bestFit="1" customWidth="1"/>
    <col min="2572" max="2572" width="14.88671875" style="10" bestFit="1" customWidth="1"/>
    <col min="2573" max="2573" width="14.44140625" style="10" customWidth="1"/>
    <col min="2574" max="2815" width="11.44140625" style="10"/>
    <col min="2816" max="2816" width="12.44140625" style="10" customWidth="1"/>
    <col min="2817" max="2817" width="47" style="10" customWidth="1"/>
    <col min="2818" max="2818" width="14.88671875" style="10" bestFit="1" customWidth="1"/>
    <col min="2819" max="2819" width="16.5546875" style="10" bestFit="1" customWidth="1"/>
    <col min="2820" max="2820" width="11.5546875" style="10" bestFit="1" customWidth="1"/>
    <col min="2821" max="2822" width="14.88671875" style="10" bestFit="1" customWidth="1"/>
    <col min="2823" max="2827" width="16.5546875" style="10" bestFit="1" customWidth="1"/>
    <col min="2828" max="2828" width="14.88671875" style="10" bestFit="1" customWidth="1"/>
    <col min="2829" max="2829" width="14.44140625" style="10" customWidth="1"/>
    <col min="2830" max="3071" width="11.44140625" style="10"/>
    <col min="3072" max="3072" width="12.44140625" style="10" customWidth="1"/>
    <col min="3073" max="3073" width="47" style="10" customWidth="1"/>
    <col min="3074" max="3074" width="14.88671875" style="10" bestFit="1" customWidth="1"/>
    <col min="3075" max="3075" width="16.5546875" style="10" bestFit="1" customWidth="1"/>
    <col min="3076" max="3076" width="11.5546875" style="10" bestFit="1" customWidth="1"/>
    <col min="3077" max="3078" width="14.88671875" style="10" bestFit="1" customWidth="1"/>
    <col min="3079" max="3083" width="16.5546875" style="10" bestFit="1" customWidth="1"/>
    <col min="3084" max="3084" width="14.88671875" style="10" bestFit="1" customWidth="1"/>
    <col min="3085" max="3085" width="14.44140625" style="10" customWidth="1"/>
    <col min="3086" max="3327" width="11.44140625" style="10"/>
    <col min="3328" max="3328" width="12.44140625" style="10" customWidth="1"/>
    <col min="3329" max="3329" width="47" style="10" customWidth="1"/>
    <col min="3330" max="3330" width="14.88671875" style="10" bestFit="1" customWidth="1"/>
    <col min="3331" max="3331" width="16.5546875" style="10" bestFit="1" customWidth="1"/>
    <col min="3332" max="3332" width="11.5546875" style="10" bestFit="1" customWidth="1"/>
    <col min="3333" max="3334" width="14.88671875" style="10" bestFit="1" customWidth="1"/>
    <col min="3335" max="3339" width="16.5546875" style="10" bestFit="1" customWidth="1"/>
    <col min="3340" max="3340" width="14.88671875" style="10" bestFit="1" customWidth="1"/>
    <col min="3341" max="3341" width="14.44140625" style="10" customWidth="1"/>
    <col min="3342" max="3583" width="11.44140625" style="10"/>
    <col min="3584" max="3584" width="12.44140625" style="10" customWidth="1"/>
    <col min="3585" max="3585" width="47" style="10" customWidth="1"/>
    <col min="3586" max="3586" width="14.88671875" style="10" bestFit="1" customWidth="1"/>
    <col min="3587" max="3587" width="16.5546875" style="10" bestFit="1" customWidth="1"/>
    <col min="3588" max="3588" width="11.5546875" style="10" bestFit="1" customWidth="1"/>
    <col min="3589" max="3590" width="14.88671875" style="10" bestFit="1" customWidth="1"/>
    <col min="3591" max="3595" width="16.5546875" style="10" bestFit="1" customWidth="1"/>
    <col min="3596" max="3596" width="14.88671875" style="10" bestFit="1" customWidth="1"/>
    <col min="3597" max="3597" width="14.44140625" style="10" customWidth="1"/>
    <col min="3598" max="3839" width="11.44140625" style="10"/>
    <col min="3840" max="3840" width="12.44140625" style="10" customWidth="1"/>
    <col min="3841" max="3841" width="47" style="10" customWidth="1"/>
    <col min="3842" max="3842" width="14.88671875" style="10" bestFit="1" customWidth="1"/>
    <col min="3843" max="3843" width="16.5546875" style="10" bestFit="1" customWidth="1"/>
    <col min="3844" max="3844" width="11.5546875" style="10" bestFit="1" customWidth="1"/>
    <col min="3845" max="3846" width="14.88671875" style="10" bestFit="1" customWidth="1"/>
    <col min="3847" max="3851" width="16.5546875" style="10" bestFit="1" customWidth="1"/>
    <col min="3852" max="3852" width="14.88671875" style="10" bestFit="1" customWidth="1"/>
    <col min="3853" max="3853" width="14.44140625" style="10" customWidth="1"/>
    <col min="3854" max="4095" width="11.44140625" style="10"/>
    <col min="4096" max="4096" width="12.44140625" style="10" customWidth="1"/>
    <col min="4097" max="4097" width="47" style="10" customWidth="1"/>
    <col min="4098" max="4098" width="14.88671875" style="10" bestFit="1" customWidth="1"/>
    <col min="4099" max="4099" width="16.5546875" style="10" bestFit="1" customWidth="1"/>
    <col min="4100" max="4100" width="11.5546875" style="10" bestFit="1" customWidth="1"/>
    <col min="4101" max="4102" width="14.88671875" style="10" bestFit="1" customWidth="1"/>
    <col min="4103" max="4107" width="16.5546875" style="10" bestFit="1" customWidth="1"/>
    <col min="4108" max="4108" width="14.88671875" style="10" bestFit="1" customWidth="1"/>
    <col min="4109" max="4109" width="14.44140625" style="10" customWidth="1"/>
    <col min="4110" max="4351" width="11.44140625" style="10"/>
    <col min="4352" max="4352" width="12.44140625" style="10" customWidth="1"/>
    <col min="4353" max="4353" width="47" style="10" customWidth="1"/>
    <col min="4354" max="4354" width="14.88671875" style="10" bestFit="1" customWidth="1"/>
    <col min="4355" max="4355" width="16.5546875" style="10" bestFit="1" customWidth="1"/>
    <col min="4356" max="4356" width="11.5546875" style="10" bestFit="1" customWidth="1"/>
    <col min="4357" max="4358" width="14.88671875" style="10" bestFit="1" customWidth="1"/>
    <col min="4359" max="4363" width="16.5546875" style="10" bestFit="1" customWidth="1"/>
    <col min="4364" max="4364" width="14.88671875" style="10" bestFit="1" customWidth="1"/>
    <col min="4365" max="4365" width="14.44140625" style="10" customWidth="1"/>
    <col min="4366" max="4607" width="11.44140625" style="10"/>
    <col min="4608" max="4608" width="12.44140625" style="10" customWidth="1"/>
    <col min="4609" max="4609" width="47" style="10" customWidth="1"/>
    <col min="4610" max="4610" width="14.88671875" style="10" bestFit="1" customWidth="1"/>
    <col min="4611" max="4611" width="16.5546875" style="10" bestFit="1" customWidth="1"/>
    <col min="4612" max="4612" width="11.5546875" style="10" bestFit="1" customWidth="1"/>
    <col min="4613" max="4614" width="14.88671875" style="10" bestFit="1" customWidth="1"/>
    <col min="4615" max="4619" width="16.5546875" style="10" bestFit="1" customWidth="1"/>
    <col min="4620" max="4620" width="14.88671875" style="10" bestFit="1" customWidth="1"/>
    <col min="4621" max="4621" width="14.44140625" style="10" customWidth="1"/>
    <col min="4622" max="4863" width="11.44140625" style="10"/>
    <col min="4864" max="4864" width="12.44140625" style="10" customWidth="1"/>
    <col min="4865" max="4865" width="47" style="10" customWidth="1"/>
    <col min="4866" max="4866" width="14.88671875" style="10" bestFit="1" customWidth="1"/>
    <col min="4867" max="4867" width="16.5546875" style="10" bestFit="1" customWidth="1"/>
    <col min="4868" max="4868" width="11.5546875" style="10" bestFit="1" customWidth="1"/>
    <col min="4869" max="4870" width="14.88671875" style="10" bestFit="1" customWidth="1"/>
    <col min="4871" max="4875" width="16.5546875" style="10" bestFit="1" customWidth="1"/>
    <col min="4876" max="4876" width="14.88671875" style="10" bestFit="1" customWidth="1"/>
    <col min="4877" max="4877" width="14.44140625" style="10" customWidth="1"/>
    <col min="4878" max="5119" width="11.44140625" style="10"/>
    <col min="5120" max="5120" width="12.44140625" style="10" customWidth="1"/>
    <col min="5121" max="5121" width="47" style="10" customWidth="1"/>
    <col min="5122" max="5122" width="14.88671875" style="10" bestFit="1" customWidth="1"/>
    <col min="5123" max="5123" width="16.5546875" style="10" bestFit="1" customWidth="1"/>
    <col min="5124" max="5124" width="11.5546875" style="10" bestFit="1" customWidth="1"/>
    <col min="5125" max="5126" width="14.88671875" style="10" bestFit="1" customWidth="1"/>
    <col min="5127" max="5131" width="16.5546875" style="10" bestFit="1" customWidth="1"/>
    <col min="5132" max="5132" width="14.88671875" style="10" bestFit="1" customWidth="1"/>
    <col min="5133" max="5133" width="14.44140625" style="10" customWidth="1"/>
    <col min="5134" max="5375" width="11.44140625" style="10"/>
    <col min="5376" max="5376" width="12.44140625" style="10" customWidth="1"/>
    <col min="5377" max="5377" width="47" style="10" customWidth="1"/>
    <col min="5378" max="5378" width="14.88671875" style="10" bestFit="1" customWidth="1"/>
    <col min="5379" max="5379" width="16.5546875" style="10" bestFit="1" customWidth="1"/>
    <col min="5380" max="5380" width="11.5546875" style="10" bestFit="1" customWidth="1"/>
    <col min="5381" max="5382" width="14.88671875" style="10" bestFit="1" customWidth="1"/>
    <col min="5383" max="5387" width="16.5546875" style="10" bestFit="1" customWidth="1"/>
    <col min="5388" max="5388" width="14.88671875" style="10" bestFit="1" customWidth="1"/>
    <col min="5389" max="5389" width="14.44140625" style="10" customWidth="1"/>
    <col min="5390" max="5631" width="11.44140625" style="10"/>
    <col min="5632" max="5632" width="12.44140625" style="10" customWidth="1"/>
    <col min="5633" max="5633" width="47" style="10" customWidth="1"/>
    <col min="5634" max="5634" width="14.88671875" style="10" bestFit="1" customWidth="1"/>
    <col min="5635" max="5635" width="16.5546875" style="10" bestFit="1" customWidth="1"/>
    <col min="5636" max="5636" width="11.5546875" style="10" bestFit="1" customWidth="1"/>
    <col min="5637" max="5638" width="14.88671875" style="10" bestFit="1" customWidth="1"/>
    <col min="5639" max="5643" width="16.5546875" style="10" bestFit="1" customWidth="1"/>
    <col min="5644" max="5644" width="14.88671875" style="10" bestFit="1" customWidth="1"/>
    <col min="5645" max="5645" width="14.44140625" style="10" customWidth="1"/>
    <col min="5646" max="5887" width="11.44140625" style="10"/>
    <col min="5888" max="5888" width="12.44140625" style="10" customWidth="1"/>
    <col min="5889" max="5889" width="47" style="10" customWidth="1"/>
    <col min="5890" max="5890" width="14.88671875" style="10" bestFit="1" customWidth="1"/>
    <col min="5891" max="5891" width="16.5546875" style="10" bestFit="1" customWidth="1"/>
    <col min="5892" max="5892" width="11.5546875" style="10" bestFit="1" customWidth="1"/>
    <col min="5893" max="5894" width="14.88671875" style="10" bestFit="1" customWidth="1"/>
    <col min="5895" max="5899" width="16.5546875" style="10" bestFit="1" customWidth="1"/>
    <col min="5900" max="5900" width="14.88671875" style="10" bestFit="1" customWidth="1"/>
    <col min="5901" max="5901" width="14.44140625" style="10" customWidth="1"/>
    <col min="5902" max="6143" width="11.44140625" style="10"/>
    <col min="6144" max="6144" width="12.44140625" style="10" customWidth="1"/>
    <col min="6145" max="6145" width="47" style="10" customWidth="1"/>
    <col min="6146" max="6146" width="14.88671875" style="10" bestFit="1" customWidth="1"/>
    <col min="6147" max="6147" width="16.5546875" style="10" bestFit="1" customWidth="1"/>
    <col min="6148" max="6148" width="11.5546875" style="10" bestFit="1" customWidth="1"/>
    <col min="6149" max="6150" width="14.88671875" style="10" bestFit="1" customWidth="1"/>
    <col min="6151" max="6155" width="16.5546875" style="10" bestFit="1" customWidth="1"/>
    <col min="6156" max="6156" width="14.88671875" style="10" bestFit="1" customWidth="1"/>
    <col min="6157" max="6157" width="14.44140625" style="10" customWidth="1"/>
    <col min="6158" max="6399" width="11.44140625" style="10"/>
    <col min="6400" max="6400" width="12.44140625" style="10" customWidth="1"/>
    <col min="6401" max="6401" width="47" style="10" customWidth="1"/>
    <col min="6402" max="6402" width="14.88671875" style="10" bestFit="1" customWidth="1"/>
    <col min="6403" max="6403" width="16.5546875" style="10" bestFit="1" customWidth="1"/>
    <col min="6404" max="6404" width="11.5546875" style="10" bestFit="1" customWidth="1"/>
    <col min="6405" max="6406" width="14.88671875" style="10" bestFit="1" customWidth="1"/>
    <col min="6407" max="6411" width="16.5546875" style="10" bestFit="1" customWidth="1"/>
    <col min="6412" max="6412" width="14.88671875" style="10" bestFit="1" customWidth="1"/>
    <col min="6413" max="6413" width="14.44140625" style="10" customWidth="1"/>
    <col min="6414" max="6655" width="11.44140625" style="10"/>
    <col min="6656" max="6656" width="12.44140625" style="10" customWidth="1"/>
    <col min="6657" max="6657" width="47" style="10" customWidth="1"/>
    <col min="6658" max="6658" width="14.88671875" style="10" bestFit="1" customWidth="1"/>
    <col min="6659" max="6659" width="16.5546875" style="10" bestFit="1" customWidth="1"/>
    <col min="6660" max="6660" width="11.5546875" style="10" bestFit="1" customWidth="1"/>
    <col min="6661" max="6662" width="14.88671875" style="10" bestFit="1" customWidth="1"/>
    <col min="6663" max="6667" width="16.5546875" style="10" bestFit="1" customWidth="1"/>
    <col min="6668" max="6668" width="14.88671875" style="10" bestFit="1" customWidth="1"/>
    <col min="6669" max="6669" width="14.44140625" style="10" customWidth="1"/>
    <col min="6670" max="6911" width="11.44140625" style="10"/>
    <col min="6912" max="6912" width="12.44140625" style="10" customWidth="1"/>
    <col min="6913" max="6913" width="47" style="10" customWidth="1"/>
    <col min="6914" max="6914" width="14.88671875" style="10" bestFit="1" customWidth="1"/>
    <col min="6915" max="6915" width="16.5546875" style="10" bestFit="1" customWidth="1"/>
    <col min="6916" max="6916" width="11.5546875" style="10" bestFit="1" customWidth="1"/>
    <col min="6917" max="6918" width="14.88671875" style="10" bestFit="1" customWidth="1"/>
    <col min="6919" max="6923" width="16.5546875" style="10" bestFit="1" customWidth="1"/>
    <col min="6924" max="6924" width="14.88671875" style="10" bestFit="1" customWidth="1"/>
    <col min="6925" max="6925" width="14.44140625" style="10" customWidth="1"/>
    <col min="6926" max="7167" width="11.44140625" style="10"/>
    <col min="7168" max="7168" width="12.44140625" style="10" customWidth="1"/>
    <col min="7169" max="7169" width="47" style="10" customWidth="1"/>
    <col min="7170" max="7170" width="14.88671875" style="10" bestFit="1" customWidth="1"/>
    <col min="7171" max="7171" width="16.5546875" style="10" bestFit="1" customWidth="1"/>
    <col min="7172" max="7172" width="11.5546875" style="10" bestFit="1" customWidth="1"/>
    <col min="7173" max="7174" width="14.88671875" style="10" bestFit="1" customWidth="1"/>
    <col min="7175" max="7179" width="16.5546875" style="10" bestFit="1" customWidth="1"/>
    <col min="7180" max="7180" width="14.88671875" style="10" bestFit="1" customWidth="1"/>
    <col min="7181" max="7181" width="14.44140625" style="10" customWidth="1"/>
    <col min="7182" max="7423" width="11.44140625" style="10"/>
    <col min="7424" max="7424" width="12.44140625" style="10" customWidth="1"/>
    <col min="7425" max="7425" width="47" style="10" customWidth="1"/>
    <col min="7426" max="7426" width="14.88671875" style="10" bestFit="1" customWidth="1"/>
    <col min="7427" max="7427" width="16.5546875" style="10" bestFit="1" customWidth="1"/>
    <col min="7428" max="7428" width="11.5546875" style="10" bestFit="1" customWidth="1"/>
    <col min="7429" max="7430" width="14.88671875" style="10" bestFit="1" customWidth="1"/>
    <col min="7431" max="7435" width="16.5546875" style="10" bestFit="1" customWidth="1"/>
    <col min="7436" max="7436" width="14.88671875" style="10" bestFit="1" customWidth="1"/>
    <col min="7437" max="7437" width="14.44140625" style="10" customWidth="1"/>
    <col min="7438" max="7679" width="11.44140625" style="10"/>
    <col min="7680" max="7680" width="12.44140625" style="10" customWidth="1"/>
    <col min="7681" max="7681" width="47" style="10" customWidth="1"/>
    <col min="7682" max="7682" width="14.88671875" style="10" bestFit="1" customWidth="1"/>
    <col min="7683" max="7683" width="16.5546875" style="10" bestFit="1" customWidth="1"/>
    <col min="7684" max="7684" width="11.5546875" style="10" bestFit="1" customWidth="1"/>
    <col min="7685" max="7686" width="14.88671875" style="10" bestFit="1" customWidth="1"/>
    <col min="7687" max="7691" width="16.5546875" style="10" bestFit="1" customWidth="1"/>
    <col min="7692" max="7692" width="14.88671875" style="10" bestFit="1" customWidth="1"/>
    <col min="7693" max="7693" width="14.44140625" style="10" customWidth="1"/>
    <col min="7694" max="7935" width="11.44140625" style="10"/>
    <col min="7936" max="7936" width="12.44140625" style="10" customWidth="1"/>
    <col min="7937" max="7937" width="47" style="10" customWidth="1"/>
    <col min="7938" max="7938" width="14.88671875" style="10" bestFit="1" customWidth="1"/>
    <col min="7939" max="7939" width="16.5546875" style="10" bestFit="1" customWidth="1"/>
    <col min="7940" max="7940" width="11.5546875" style="10" bestFit="1" customWidth="1"/>
    <col min="7941" max="7942" width="14.88671875" style="10" bestFit="1" customWidth="1"/>
    <col min="7943" max="7947" width="16.5546875" style="10" bestFit="1" customWidth="1"/>
    <col min="7948" max="7948" width="14.88671875" style="10" bestFit="1" customWidth="1"/>
    <col min="7949" max="7949" width="14.44140625" style="10" customWidth="1"/>
    <col min="7950" max="8191" width="11.44140625" style="10"/>
    <col min="8192" max="8192" width="12.44140625" style="10" customWidth="1"/>
    <col min="8193" max="8193" width="47" style="10" customWidth="1"/>
    <col min="8194" max="8194" width="14.88671875" style="10" bestFit="1" customWidth="1"/>
    <col min="8195" max="8195" width="16.5546875" style="10" bestFit="1" customWidth="1"/>
    <col min="8196" max="8196" width="11.5546875" style="10" bestFit="1" customWidth="1"/>
    <col min="8197" max="8198" width="14.88671875" style="10" bestFit="1" customWidth="1"/>
    <col min="8199" max="8203" width="16.5546875" style="10" bestFit="1" customWidth="1"/>
    <col min="8204" max="8204" width="14.88671875" style="10" bestFit="1" customWidth="1"/>
    <col min="8205" max="8205" width="14.44140625" style="10" customWidth="1"/>
    <col min="8206" max="8447" width="11.44140625" style="10"/>
    <col min="8448" max="8448" width="12.44140625" style="10" customWidth="1"/>
    <col min="8449" max="8449" width="47" style="10" customWidth="1"/>
    <col min="8450" max="8450" width="14.88671875" style="10" bestFit="1" customWidth="1"/>
    <col min="8451" max="8451" width="16.5546875" style="10" bestFit="1" customWidth="1"/>
    <col min="8452" max="8452" width="11.5546875" style="10" bestFit="1" customWidth="1"/>
    <col min="8453" max="8454" width="14.88671875" style="10" bestFit="1" customWidth="1"/>
    <col min="8455" max="8459" width="16.5546875" style="10" bestFit="1" customWidth="1"/>
    <col min="8460" max="8460" width="14.88671875" style="10" bestFit="1" customWidth="1"/>
    <col min="8461" max="8461" width="14.44140625" style="10" customWidth="1"/>
    <col min="8462" max="8703" width="11.44140625" style="10"/>
    <col min="8704" max="8704" width="12.44140625" style="10" customWidth="1"/>
    <col min="8705" max="8705" width="47" style="10" customWidth="1"/>
    <col min="8706" max="8706" width="14.88671875" style="10" bestFit="1" customWidth="1"/>
    <col min="8707" max="8707" width="16.5546875" style="10" bestFit="1" customWidth="1"/>
    <col min="8708" max="8708" width="11.5546875" style="10" bestFit="1" customWidth="1"/>
    <col min="8709" max="8710" width="14.88671875" style="10" bestFit="1" customWidth="1"/>
    <col min="8711" max="8715" width="16.5546875" style="10" bestFit="1" customWidth="1"/>
    <col min="8716" max="8716" width="14.88671875" style="10" bestFit="1" customWidth="1"/>
    <col min="8717" max="8717" width="14.44140625" style="10" customWidth="1"/>
    <col min="8718" max="8959" width="11.44140625" style="10"/>
    <col min="8960" max="8960" width="12.44140625" style="10" customWidth="1"/>
    <col min="8961" max="8961" width="47" style="10" customWidth="1"/>
    <col min="8962" max="8962" width="14.88671875" style="10" bestFit="1" customWidth="1"/>
    <col min="8963" max="8963" width="16.5546875" style="10" bestFit="1" customWidth="1"/>
    <col min="8964" max="8964" width="11.5546875" style="10" bestFit="1" customWidth="1"/>
    <col min="8965" max="8966" width="14.88671875" style="10" bestFit="1" customWidth="1"/>
    <col min="8967" max="8971" width="16.5546875" style="10" bestFit="1" customWidth="1"/>
    <col min="8972" max="8972" width="14.88671875" style="10" bestFit="1" customWidth="1"/>
    <col min="8973" max="8973" width="14.44140625" style="10" customWidth="1"/>
    <col min="8974" max="9215" width="11.44140625" style="10"/>
    <col min="9216" max="9216" width="12.44140625" style="10" customWidth="1"/>
    <col min="9217" max="9217" width="47" style="10" customWidth="1"/>
    <col min="9218" max="9218" width="14.88671875" style="10" bestFit="1" customWidth="1"/>
    <col min="9219" max="9219" width="16.5546875" style="10" bestFit="1" customWidth="1"/>
    <col min="9220" max="9220" width="11.5546875" style="10" bestFit="1" customWidth="1"/>
    <col min="9221" max="9222" width="14.88671875" style="10" bestFit="1" customWidth="1"/>
    <col min="9223" max="9227" width="16.5546875" style="10" bestFit="1" customWidth="1"/>
    <col min="9228" max="9228" width="14.88671875" style="10" bestFit="1" customWidth="1"/>
    <col min="9229" max="9229" width="14.44140625" style="10" customWidth="1"/>
    <col min="9230" max="9471" width="11.44140625" style="10"/>
    <col min="9472" max="9472" width="12.44140625" style="10" customWidth="1"/>
    <col min="9473" max="9473" width="47" style="10" customWidth="1"/>
    <col min="9474" max="9474" width="14.88671875" style="10" bestFit="1" customWidth="1"/>
    <col min="9475" max="9475" width="16.5546875" style="10" bestFit="1" customWidth="1"/>
    <col min="9476" max="9476" width="11.5546875" style="10" bestFit="1" customWidth="1"/>
    <col min="9477" max="9478" width="14.88671875" style="10" bestFit="1" customWidth="1"/>
    <col min="9479" max="9483" width="16.5546875" style="10" bestFit="1" customWidth="1"/>
    <col min="9484" max="9484" width="14.88671875" style="10" bestFit="1" customWidth="1"/>
    <col min="9485" max="9485" width="14.44140625" style="10" customWidth="1"/>
    <col min="9486" max="9727" width="11.44140625" style="10"/>
    <col min="9728" max="9728" width="12.44140625" style="10" customWidth="1"/>
    <col min="9729" max="9729" width="47" style="10" customWidth="1"/>
    <col min="9730" max="9730" width="14.88671875" style="10" bestFit="1" customWidth="1"/>
    <col min="9731" max="9731" width="16.5546875" style="10" bestFit="1" customWidth="1"/>
    <col min="9732" max="9732" width="11.5546875" style="10" bestFit="1" customWidth="1"/>
    <col min="9733" max="9734" width="14.88671875" style="10" bestFit="1" customWidth="1"/>
    <col min="9735" max="9739" width="16.5546875" style="10" bestFit="1" customWidth="1"/>
    <col min="9740" max="9740" width="14.88671875" style="10" bestFit="1" customWidth="1"/>
    <col min="9741" max="9741" width="14.44140625" style="10" customWidth="1"/>
    <col min="9742" max="9983" width="11.44140625" style="10"/>
    <col min="9984" max="9984" width="12.44140625" style="10" customWidth="1"/>
    <col min="9985" max="9985" width="47" style="10" customWidth="1"/>
    <col min="9986" max="9986" width="14.88671875" style="10" bestFit="1" customWidth="1"/>
    <col min="9987" max="9987" width="16.5546875" style="10" bestFit="1" customWidth="1"/>
    <col min="9988" max="9988" width="11.5546875" style="10" bestFit="1" customWidth="1"/>
    <col min="9989" max="9990" width="14.88671875" style="10" bestFit="1" customWidth="1"/>
    <col min="9991" max="9995" width="16.5546875" style="10" bestFit="1" customWidth="1"/>
    <col min="9996" max="9996" width="14.88671875" style="10" bestFit="1" customWidth="1"/>
    <col min="9997" max="9997" width="14.44140625" style="10" customWidth="1"/>
    <col min="9998" max="10239" width="11.44140625" style="10"/>
    <col min="10240" max="10240" width="12.44140625" style="10" customWidth="1"/>
    <col min="10241" max="10241" width="47" style="10" customWidth="1"/>
    <col min="10242" max="10242" width="14.88671875" style="10" bestFit="1" customWidth="1"/>
    <col min="10243" max="10243" width="16.5546875" style="10" bestFit="1" customWidth="1"/>
    <col min="10244" max="10244" width="11.5546875" style="10" bestFit="1" customWidth="1"/>
    <col min="10245" max="10246" width="14.88671875" style="10" bestFit="1" customWidth="1"/>
    <col min="10247" max="10251" width="16.5546875" style="10" bestFit="1" customWidth="1"/>
    <col min="10252" max="10252" width="14.88671875" style="10" bestFit="1" customWidth="1"/>
    <col min="10253" max="10253" width="14.44140625" style="10" customWidth="1"/>
    <col min="10254" max="10495" width="11.44140625" style="10"/>
    <col min="10496" max="10496" width="12.44140625" style="10" customWidth="1"/>
    <col min="10497" max="10497" width="47" style="10" customWidth="1"/>
    <col min="10498" max="10498" width="14.88671875" style="10" bestFit="1" customWidth="1"/>
    <col min="10499" max="10499" width="16.5546875" style="10" bestFit="1" customWidth="1"/>
    <col min="10500" max="10500" width="11.5546875" style="10" bestFit="1" customWidth="1"/>
    <col min="10501" max="10502" width="14.88671875" style="10" bestFit="1" customWidth="1"/>
    <col min="10503" max="10507" width="16.5546875" style="10" bestFit="1" customWidth="1"/>
    <col min="10508" max="10508" width="14.88671875" style="10" bestFit="1" customWidth="1"/>
    <col min="10509" max="10509" width="14.44140625" style="10" customWidth="1"/>
    <col min="10510" max="10751" width="11.44140625" style="10"/>
    <col min="10752" max="10752" width="12.44140625" style="10" customWidth="1"/>
    <col min="10753" max="10753" width="47" style="10" customWidth="1"/>
    <col min="10754" max="10754" width="14.88671875" style="10" bestFit="1" customWidth="1"/>
    <col min="10755" max="10755" width="16.5546875" style="10" bestFit="1" customWidth="1"/>
    <col min="10756" max="10756" width="11.5546875" style="10" bestFit="1" customWidth="1"/>
    <col min="10757" max="10758" width="14.88671875" style="10" bestFit="1" customWidth="1"/>
    <col min="10759" max="10763" width="16.5546875" style="10" bestFit="1" customWidth="1"/>
    <col min="10764" max="10764" width="14.88671875" style="10" bestFit="1" customWidth="1"/>
    <col min="10765" max="10765" width="14.44140625" style="10" customWidth="1"/>
    <col min="10766" max="11007" width="11.44140625" style="10"/>
    <col min="11008" max="11008" width="12.44140625" style="10" customWidth="1"/>
    <col min="11009" max="11009" width="47" style="10" customWidth="1"/>
    <col min="11010" max="11010" width="14.88671875" style="10" bestFit="1" customWidth="1"/>
    <col min="11011" max="11011" width="16.5546875" style="10" bestFit="1" customWidth="1"/>
    <col min="11012" max="11012" width="11.5546875" style="10" bestFit="1" customWidth="1"/>
    <col min="11013" max="11014" width="14.88671875" style="10" bestFit="1" customWidth="1"/>
    <col min="11015" max="11019" width="16.5546875" style="10" bestFit="1" customWidth="1"/>
    <col min="11020" max="11020" width="14.88671875" style="10" bestFit="1" customWidth="1"/>
    <col min="11021" max="11021" width="14.44140625" style="10" customWidth="1"/>
    <col min="11022" max="11263" width="11.44140625" style="10"/>
    <col min="11264" max="11264" width="12.44140625" style="10" customWidth="1"/>
    <col min="11265" max="11265" width="47" style="10" customWidth="1"/>
    <col min="11266" max="11266" width="14.88671875" style="10" bestFit="1" customWidth="1"/>
    <col min="11267" max="11267" width="16.5546875" style="10" bestFit="1" customWidth="1"/>
    <col min="11268" max="11268" width="11.5546875" style="10" bestFit="1" customWidth="1"/>
    <col min="11269" max="11270" width="14.88671875" style="10" bestFit="1" customWidth="1"/>
    <col min="11271" max="11275" width="16.5546875" style="10" bestFit="1" customWidth="1"/>
    <col min="11276" max="11276" width="14.88671875" style="10" bestFit="1" customWidth="1"/>
    <col min="11277" max="11277" width="14.44140625" style="10" customWidth="1"/>
    <col min="11278" max="11519" width="11.44140625" style="10"/>
    <col min="11520" max="11520" width="12.44140625" style="10" customWidth="1"/>
    <col min="11521" max="11521" width="47" style="10" customWidth="1"/>
    <col min="11522" max="11522" width="14.88671875" style="10" bestFit="1" customWidth="1"/>
    <col min="11523" max="11523" width="16.5546875" style="10" bestFit="1" customWidth="1"/>
    <col min="11524" max="11524" width="11.5546875" style="10" bestFit="1" customWidth="1"/>
    <col min="11525" max="11526" width="14.88671875" style="10" bestFit="1" customWidth="1"/>
    <col min="11527" max="11531" width="16.5546875" style="10" bestFit="1" customWidth="1"/>
    <col min="11532" max="11532" width="14.88671875" style="10" bestFit="1" customWidth="1"/>
    <col min="11533" max="11533" width="14.44140625" style="10" customWidth="1"/>
    <col min="11534" max="11775" width="11.44140625" style="10"/>
    <col min="11776" max="11776" width="12.44140625" style="10" customWidth="1"/>
    <col min="11777" max="11777" width="47" style="10" customWidth="1"/>
    <col min="11778" max="11778" width="14.88671875" style="10" bestFit="1" customWidth="1"/>
    <col min="11779" max="11779" width="16.5546875" style="10" bestFit="1" customWidth="1"/>
    <col min="11780" max="11780" width="11.5546875" style="10" bestFit="1" customWidth="1"/>
    <col min="11781" max="11782" width="14.88671875" style="10" bestFit="1" customWidth="1"/>
    <col min="11783" max="11787" width="16.5546875" style="10" bestFit="1" customWidth="1"/>
    <col min="11788" max="11788" width="14.88671875" style="10" bestFit="1" customWidth="1"/>
    <col min="11789" max="11789" width="14.44140625" style="10" customWidth="1"/>
    <col min="11790" max="12031" width="11.44140625" style="10"/>
    <col min="12032" max="12032" width="12.44140625" style="10" customWidth="1"/>
    <col min="12033" max="12033" width="47" style="10" customWidth="1"/>
    <col min="12034" max="12034" width="14.88671875" style="10" bestFit="1" customWidth="1"/>
    <col min="12035" max="12035" width="16.5546875" style="10" bestFit="1" customWidth="1"/>
    <col min="12036" max="12036" width="11.5546875" style="10" bestFit="1" customWidth="1"/>
    <col min="12037" max="12038" width="14.88671875" style="10" bestFit="1" customWidth="1"/>
    <col min="12039" max="12043" width="16.5546875" style="10" bestFit="1" customWidth="1"/>
    <col min="12044" max="12044" width="14.88671875" style="10" bestFit="1" customWidth="1"/>
    <col min="12045" max="12045" width="14.44140625" style="10" customWidth="1"/>
    <col min="12046" max="12287" width="11.44140625" style="10"/>
    <col min="12288" max="12288" width="12.44140625" style="10" customWidth="1"/>
    <col min="12289" max="12289" width="47" style="10" customWidth="1"/>
    <col min="12290" max="12290" width="14.88671875" style="10" bestFit="1" customWidth="1"/>
    <col min="12291" max="12291" width="16.5546875" style="10" bestFit="1" customWidth="1"/>
    <col min="12292" max="12292" width="11.5546875" style="10" bestFit="1" customWidth="1"/>
    <col min="12293" max="12294" width="14.88671875" style="10" bestFit="1" customWidth="1"/>
    <col min="12295" max="12299" width="16.5546875" style="10" bestFit="1" customWidth="1"/>
    <col min="12300" max="12300" width="14.88671875" style="10" bestFit="1" customWidth="1"/>
    <col min="12301" max="12301" width="14.44140625" style="10" customWidth="1"/>
    <col min="12302" max="12543" width="11.44140625" style="10"/>
    <col min="12544" max="12544" width="12.44140625" style="10" customWidth="1"/>
    <col min="12545" max="12545" width="47" style="10" customWidth="1"/>
    <col min="12546" max="12546" width="14.88671875" style="10" bestFit="1" customWidth="1"/>
    <col min="12547" max="12547" width="16.5546875" style="10" bestFit="1" customWidth="1"/>
    <col min="12548" max="12548" width="11.5546875" style="10" bestFit="1" customWidth="1"/>
    <col min="12549" max="12550" width="14.88671875" style="10" bestFit="1" customWidth="1"/>
    <col min="12551" max="12555" width="16.5546875" style="10" bestFit="1" customWidth="1"/>
    <col min="12556" max="12556" width="14.88671875" style="10" bestFit="1" customWidth="1"/>
    <col min="12557" max="12557" width="14.44140625" style="10" customWidth="1"/>
    <col min="12558" max="12799" width="11.44140625" style="10"/>
    <col min="12800" max="12800" width="12.44140625" style="10" customWidth="1"/>
    <col min="12801" max="12801" width="47" style="10" customWidth="1"/>
    <col min="12802" max="12802" width="14.88671875" style="10" bestFit="1" customWidth="1"/>
    <col min="12803" max="12803" width="16.5546875" style="10" bestFit="1" customWidth="1"/>
    <col min="12804" max="12804" width="11.5546875" style="10" bestFit="1" customWidth="1"/>
    <col min="12805" max="12806" width="14.88671875" style="10" bestFit="1" customWidth="1"/>
    <col min="12807" max="12811" width="16.5546875" style="10" bestFit="1" customWidth="1"/>
    <col min="12812" max="12812" width="14.88671875" style="10" bestFit="1" customWidth="1"/>
    <col min="12813" max="12813" width="14.44140625" style="10" customWidth="1"/>
    <col min="12814" max="13055" width="11.44140625" style="10"/>
    <col min="13056" max="13056" width="12.44140625" style="10" customWidth="1"/>
    <col min="13057" max="13057" width="47" style="10" customWidth="1"/>
    <col min="13058" max="13058" width="14.88671875" style="10" bestFit="1" customWidth="1"/>
    <col min="13059" max="13059" width="16.5546875" style="10" bestFit="1" customWidth="1"/>
    <col min="13060" max="13060" width="11.5546875" style="10" bestFit="1" customWidth="1"/>
    <col min="13061" max="13062" width="14.88671875" style="10" bestFit="1" customWidth="1"/>
    <col min="13063" max="13067" width="16.5546875" style="10" bestFit="1" customWidth="1"/>
    <col min="13068" max="13068" width="14.88671875" style="10" bestFit="1" customWidth="1"/>
    <col min="13069" max="13069" width="14.44140625" style="10" customWidth="1"/>
    <col min="13070" max="13311" width="11.44140625" style="10"/>
    <col min="13312" max="13312" width="12.44140625" style="10" customWidth="1"/>
    <col min="13313" max="13313" width="47" style="10" customWidth="1"/>
    <col min="13314" max="13314" width="14.88671875" style="10" bestFit="1" customWidth="1"/>
    <col min="13315" max="13315" width="16.5546875" style="10" bestFit="1" customWidth="1"/>
    <col min="13316" max="13316" width="11.5546875" style="10" bestFit="1" customWidth="1"/>
    <col min="13317" max="13318" width="14.88671875" style="10" bestFit="1" customWidth="1"/>
    <col min="13319" max="13323" width="16.5546875" style="10" bestFit="1" customWidth="1"/>
    <col min="13324" max="13324" width="14.88671875" style="10" bestFit="1" customWidth="1"/>
    <col min="13325" max="13325" width="14.44140625" style="10" customWidth="1"/>
    <col min="13326" max="13567" width="11.44140625" style="10"/>
    <col min="13568" max="13568" width="12.44140625" style="10" customWidth="1"/>
    <col min="13569" max="13569" width="47" style="10" customWidth="1"/>
    <col min="13570" max="13570" width="14.88671875" style="10" bestFit="1" customWidth="1"/>
    <col min="13571" max="13571" width="16.5546875" style="10" bestFit="1" customWidth="1"/>
    <col min="13572" max="13572" width="11.5546875" style="10" bestFit="1" customWidth="1"/>
    <col min="13573" max="13574" width="14.88671875" style="10" bestFit="1" customWidth="1"/>
    <col min="13575" max="13579" width="16.5546875" style="10" bestFit="1" customWidth="1"/>
    <col min="13580" max="13580" width="14.88671875" style="10" bestFit="1" customWidth="1"/>
    <col min="13581" max="13581" width="14.44140625" style="10" customWidth="1"/>
    <col min="13582" max="13823" width="11.44140625" style="10"/>
    <col min="13824" max="13824" width="12.44140625" style="10" customWidth="1"/>
    <col min="13825" max="13825" width="47" style="10" customWidth="1"/>
    <col min="13826" max="13826" width="14.88671875" style="10" bestFit="1" customWidth="1"/>
    <col min="13827" max="13827" width="16.5546875" style="10" bestFit="1" customWidth="1"/>
    <col min="13828" max="13828" width="11.5546875" style="10" bestFit="1" customWidth="1"/>
    <col min="13829" max="13830" width="14.88671875" style="10" bestFit="1" customWidth="1"/>
    <col min="13831" max="13835" width="16.5546875" style="10" bestFit="1" customWidth="1"/>
    <col min="13836" max="13836" width="14.88671875" style="10" bestFit="1" customWidth="1"/>
    <col min="13837" max="13837" width="14.44140625" style="10" customWidth="1"/>
    <col min="13838" max="14079" width="11.44140625" style="10"/>
    <col min="14080" max="14080" width="12.44140625" style="10" customWidth="1"/>
    <col min="14081" max="14081" width="47" style="10" customWidth="1"/>
    <col min="14082" max="14082" width="14.88671875" style="10" bestFit="1" customWidth="1"/>
    <col min="14083" max="14083" width="16.5546875" style="10" bestFit="1" customWidth="1"/>
    <col min="14084" max="14084" width="11.5546875" style="10" bestFit="1" customWidth="1"/>
    <col min="14085" max="14086" width="14.88671875" style="10" bestFit="1" customWidth="1"/>
    <col min="14087" max="14091" width="16.5546875" style="10" bestFit="1" customWidth="1"/>
    <col min="14092" max="14092" width="14.88671875" style="10" bestFit="1" customWidth="1"/>
    <col min="14093" max="14093" width="14.44140625" style="10" customWidth="1"/>
    <col min="14094" max="14335" width="11.44140625" style="10"/>
    <col min="14336" max="14336" width="12.44140625" style="10" customWidth="1"/>
    <col min="14337" max="14337" width="47" style="10" customWidth="1"/>
    <col min="14338" max="14338" width="14.88671875" style="10" bestFit="1" customWidth="1"/>
    <col min="14339" max="14339" width="16.5546875" style="10" bestFit="1" customWidth="1"/>
    <col min="14340" max="14340" width="11.5546875" style="10" bestFit="1" customWidth="1"/>
    <col min="14341" max="14342" width="14.88671875" style="10" bestFit="1" customWidth="1"/>
    <col min="14343" max="14347" width="16.5546875" style="10" bestFit="1" customWidth="1"/>
    <col min="14348" max="14348" width="14.88671875" style="10" bestFit="1" customWidth="1"/>
    <col min="14349" max="14349" width="14.44140625" style="10" customWidth="1"/>
    <col min="14350" max="14591" width="11.44140625" style="10"/>
    <col min="14592" max="14592" width="12.44140625" style="10" customWidth="1"/>
    <col min="14593" max="14593" width="47" style="10" customWidth="1"/>
    <col min="14594" max="14594" width="14.88671875" style="10" bestFit="1" customWidth="1"/>
    <col min="14595" max="14595" width="16.5546875" style="10" bestFit="1" customWidth="1"/>
    <col min="14596" max="14596" width="11.5546875" style="10" bestFit="1" customWidth="1"/>
    <col min="14597" max="14598" width="14.88671875" style="10" bestFit="1" customWidth="1"/>
    <col min="14599" max="14603" width="16.5546875" style="10" bestFit="1" customWidth="1"/>
    <col min="14604" max="14604" width="14.88671875" style="10" bestFit="1" customWidth="1"/>
    <col min="14605" max="14605" width="14.44140625" style="10" customWidth="1"/>
    <col min="14606" max="14847" width="11.44140625" style="10"/>
    <col min="14848" max="14848" width="12.44140625" style="10" customWidth="1"/>
    <col min="14849" max="14849" width="47" style="10" customWidth="1"/>
    <col min="14850" max="14850" width="14.88671875" style="10" bestFit="1" customWidth="1"/>
    <col min="14851" max="14851" width="16.5546875" style="10" bestFit="1" customWidth="1"/>
    <col min="14852" max="14852" width="11.5546875" style="10" bestFit="1" customWidth="1"/>
    <col min="14853" max="14854" width="14.88671875" style="10" bestFit="1" customWidth="1"/>
    <col min="14855" max="14859" width="16.5546875" style="10" bestFit="1" customWidth="1"/>
    <col min="14860" max="14860" width="14.88671875" style="10" bestFit="1" customWidth="1"/>
    <col min="14861" max="14861" width="14.44140625" style="10" customWidth="1"/>
    <col min="14862" max="15103" width="11.44140625" style="10"/>
    <col min="15104" max="15104" width="12.44140625" style="10" customWidth="1"/>
    <col min="15105" max="15105" width="47" style="10" customWidth="1"/>
    <col min="15106" max="15106" width="14.88671875" style="10" bestFit="1" customWidth="1"/>
    <col min="15107" max="15107" width="16.5546875" style="10" bestFit="1" customWidth="1"/>
    <col min="15108" max="15108" width="11.5546875" style="10" bestFit="1" customWidth="1"/>
    <col min="15109" max="15110" width="14.88671875" style="10" bestFit="1" customWidth="1"/>
    <col min="15111" max="15115" width="16.5546875" style="10" bestFit="1" customWidth="1"/>
    <col min="15116" max="15116" width="14.88671875" style="10" bestFit="1" customWidth="1"/>
    <col min="15117" max="15117" width="14.44140625" style="10" customWidth="1"/>
    <col min="15118" max="15359" width="11.44140625" style="10"/>
    <col min="15360" max="15360" width="12.44140625" style="10" customWidth="1"/>
    <col min="15361" max="15361" width="47" style="10" customWidth="1"/>
    <col min="15362" max="15362" width="14.88671875" style="10" bestFit="1" customWidth="1"/>
    <col min="15363" max="15363" width="16.5546875" style="10" bestFit="1" customWidth="1"/>
    <col min="15364" max="15364" width="11.5546875" style="10" bestFit="1" customWidth="1"/>
    <col min="15365" max="15366" width="14.88671875" style="10" bestFit="1" customWidth="1"/>
    <col min="15367" max="15371" width="16.5546875" style="10" bestFit="1" customWidth="1"/>
    <col min="15372" max="15372" width="14.88671875" style="10" bestFit="1" customWidth="1"/>
    <col min="15373" max="15373" width="14.44140625" style="10" customWidth="1"/>
    <col min="15374" max="15615" width="11.44140625" style="10"/>
    <col min="15616" max="15616" width="12.44140625" style="10" customWidth="1"/>
    <col min="15617" max="15617" width="47" style="10" customWidth="1"/>
    <col min="15618" max="15618" width="14.88671875" style="10" bestFit="1" customWidth="1"/>
    <col min="15619" max="15619" width="16.5546875" style="10" bestFit="1" customWidth="1"/>
    <col min="15620" max="15620" width="11.5546875" style="10" bestFit="1" customWidth="1"/>
    <col min="15621" max="15622" width="14.88671875" style="10" bestFit="1" customWidth="1"/>
    <col min="15623" max="15627" width="16.5546875" style="10" bestFit="1" customWidth="1"/>
    <col min="15628" max="15628" width="14.88671875" style="10" bestFit="1" customWidth="1"/>
    <col min="15629" max="15629" width="14.44140625" style="10" customWidth="1"/>
    <col min="15630" max="15871" width="11.44140625" style="10"/>
    <col min="15872" max="15872" width="12.44140625" style="10" customWidth="1"/>
    <col min="15873" max="15873" width="47" style="10" customWidth="1"/>
    <col min="15874" max="15874" width="14.88671875" style="10" bestFit="1" customWidth="1"/>
    <col min="15875" max="15875" width="16.5546875" style="10" bestFit="1" customWidth="1"/>
    <col min="15876" max="15876" width="11.5546875" style="10" bestFit="1" customWidth="1"/>
    <col min="15877" max="15878" width="14.88671875" style="10" bestFit="1" customWidth="1"/>
    <col min="15879" max="15883" width="16.5546875" style="10" bestFit="1" customWidth="1"/>
    <col min="15884" max="15884" width="14.88671875" style="10" bestFit="1" customWidth="1"/>
    <col min="15885" max="15885" width="14.44140625" style="10" customWidth="1"/>
    <col min="15886" max="16127" width="11.44140625" style="10"/>
    <col min="16128" max="16128" width="12.44140625" style="10" customWidth="1"/>
    <col min="16129" max="16129" width="47" style="10" customWidth="1"/>
    <col min="16130" max="16130" width="14.88671875" style="10" bestFit="1" customWidth="1"/>
    <col min="16131" max="16131" width="16.5546875" style="10" bestFit="1" customWidth="1"/>
    <col min="16132" max="16132" width="11.5546875" style="10" bestFit="1" customWidth="1"/>
    <col min="16133" max="16134" width="14.88671875" style="10" bestFit="1" customWidth="1"/>
    <col min="16135" max="16139" width="16.5546875" style="10" bestFit="1" customWidth="1"/>
    <col min="16140" max="16140" width="14.88671875" style="10" bestFit="1" customWidth="1"/>
    <col min="16141" max="16141" width="14.44140625" style="10" customWidth="1"/>
    <col min="16142" max="16384" width="11.44140625" style="10"/>
  </cols>
  <sheetData>
    <row r="1" spans="1:13" ht="15.6" x14ac:dyDescent="0.3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6" x14ac:dyDescent="0.3">
      <c r="A2" s="18" t="s">
        <v>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5" spans="1:13" ht="14.25" customHeight="1" x14ac:dyDescent="0.3">
      <c r="A5" s="8" t="s">
        <v>0</v>
      </c>
      <c r="B5" s="8" t="s">
        <v>1</v>
      </c>
      <c r="C5" s="8" t="s">
        <v>2</v>
      </c>
      <c r="D5" s="8" t="s">
        <v>34</v>
      </c>
      <c r="E5" s="8" t="s">
        <v>35</v>
      </c>
      <c r="F5" s="8" t="s">
        <v>36</v>
      </c>
      <c r="G5" s="8" t="s">
        <v>21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9" t="s">
        <v>22</v>
      </c>
    </row>
    <row r="6" spans="1:13" x14ac:dyDescent="0.3">
      <c r="A6" s="11" t="s">
        <v>42</v>
      </c>
      <c r="B6" s="12">
        <v>850000000</v>
      </c>
      <c r="C6" s="12">
        <v>1775364000</v>
      </c>
      <c r="D6" s="12">
        <v>0</v>
      </c>
      <c r="E6" s="12">
        <v>157503899</v>
      </c>
      <c r="F6" s="12">
        <v>157503899</v>
      </c>
      <c r="G6" s="12">
        <v>2625364000</v>
      </c>
      <c r="H6" s="12">
        <v>2357334881.9400001</v>
      </c>
      <c r="I6" s="12">
        <v>2356334881.9400001</v>
      </c>
      <c r="J6" s="12">
        <v>1582398099.9400001</v>
      </c>
      <c r="K6" s="12">
        <v>1265188947.9400001</v>
      </c>
      <c r="L6" s="12">
        <v>268029118.06</v>
      </c>
      <c r="M6" s="13">
        <f>I6/G6*100</f>
        <v>89.752692652904514</v>
      </c>
    </row>
    <row r="7" spans="1:13" x14ac:dyDescent="0.3">
      <c r="A7" s="11" t="s">
        <v>43</v>
      </c>
      <c r="B7" s="12">
        <v>819315000</v>
      </c>
      <c r="C7" s="12">
        <v>0</v>
      </c>
      <c r="D7" s="12">
        <v>0</v>
      </c>
      <c r="E7" s="12">
        <v>115503899</v>
      </c>
      <c r="F7" s="12">
        <v>126503899</v>
      </c>
      <c r="G7" s="12">
        <v>808315000</v>
      </c>
      <c r="H7" s="12">
        <v>575595539.84000003</v>
      </c>
      <c r="I7" s="12">
        <v>574595539.84000003</v>
      </c>
      <c r="J7" s="12">
        <v>570343039.84000003</v>
      </c>
      <c r="K7" s="12">
        <v>570343039.84000003</v>
      </c>
      <c r="L7" s="12">
        <v>232719460.16</v>
      </c>
      <c r="M7" s="13">
        <f t="shared" ref="M7:M56" si="0">I7/G7*100</f>
        <v>71.085596560746751</v>
      </c>
    </row>
    <row r="8" spans="1:13" x14ac:dyDescent="0.3">
      <c r="A8" s="11" t="s">
        <v>44</v>
      </c>
      <c r="B8" s="12">
        <v>766315000</v>
      </c>
      <c r="C8" s="12">
        <v>0</v>
      </c>
      <c r="D8" s="12">
        <v>0</v>
      </c>
      <c r="E8" s="12">
        <v>74327863</v>
      </c>
      <c r="F8" s="12">
        <v>119191999</v>
      </c>
      <c r="G8" s="12">
        <v>721450864</v>
      </c>
      <c r="H8" s="12">
        <v>509404192</v>
      </c>
      <c r="I8" s="12">
        <v>509404192</v>
      </c>
      <c r="J8" s="12">
        <v>509404192</v>
      </c>
      <c r="K8" s="12">
        <v>509404192</v>
      </c>
      <c r="L8" s="12">
        <v>212046672</v>
      </c>
      <c r="M8" s="13">
        <f t="shared" si="0"/>
        <v>70.608300220983594</v>
      </c>
    </row>
    <row r="9" spans="1:13" x14ac:dyDescent="0.3">
      <c r="A9" s="11" t="s">
        <v>45</v>
      </c>
      <c r="B9" s="12">
        <v>624823888</v>
      </c>
      <c r="C9" s="12">
        <v>0</v>
      </c>
      <c r="D9" s="12">
        <v>0</v>
      </c>
      <c r="E9" s="12">
        <v>65067863</v>
      </c>
      <c r="F9" s="12">
        <v>59718077</v>
      </c>
      <c r="G9" s="12">
        <v>630173674</v>
      </c>
      <c r="H9" s="12">
        <v>455821492</v>
      </c>
      <c r="I9" s="12">
        <v>455821492</v>
      </c>
      <c r="J9" s="12">
        <v>455821492</v>
      </c>
      <c r="K9" s="12">
        <v>455821492</v>
      </c>
      <c r="L9" s="12">
        <v>174352182</v>
      </c>
      <c r="M9" s="13">
        <f t="shared" si="0"/>
        <v>72.33267761039474</v>
      </c>
    </row>
    <row r="10" spans="1:13" ht="14.4" x14ac:dyDescent="0.3">
      <c r="A10" s="10" t="s">
        <v>46</v>
      </c>
      <c r="B10" s="14">
        <v>455675000</v>
      </c>
      <c r="C10" s="14">
        <v>0</v>
      </c>
      <c r="D10" s="14">
        <v>0</v>
      </c>
      <c r="E10" s="14">
        <v>4799196</v>
      </c>
      <c r="F10" s="14">
        <v>47200000</v>
      </c>
      <c r="G10" s="14">
        <v>413274196</v>
      </c>
      <c r="H10" s="14">
        <v>300059150</v>
      </c>
      <c r="I10" s="14">
        <v>300059150</v>
      </c>
      <c r="J10" s="14">
        <v>300059150</v>
      </c>
      <c r="K10" s="14">
        <v>300059150</v>
      </c>
      <c r="L10" s="14">
        <v>113215046</v>
      </c>
      <c r="M10" s="15">
        <f t="shared" si="0"/>
        <v>72.605343596143612</v>
      </c>
    </row>
    <row r="11" spans="1:13" ht="14.4" x14ac:dyDescent="0.3">
      <c r="A11" s="10" t="s">
        <v>47</v>
      </c>
      <c r="B11" s="14">
        <v>31003673</v>
      </c>
      <c r="C11" s="14">
        <v>0</v>
      </c>
      <c r="D11" s="14">
        <v>0</v>
      </c>
      <c r="E11" s="14">
        <v>9964459</v>
      </c>
      <c r="F11" s="14">
        <v>0</v>
      </c>
      <c r="G11" s="14">
        <v>40968132</v>
      </c>
      <c r="H11" s="14">
        <v>3100010</v>
      </c>
      <c r="I11" s="14">
        <v>3100010</v>
      </c>
      <c r="J11" s="14">
        <v>3100010</v>
      </c>
      <c r="K11" s="14">
        <v>3100010</v>
      </c>
      <c r="L11" s="14">
        <v>37868122</v>
      </c>
      <c r="M11" s="15">
        <f t="shared" si="0"/>
        <v>7.5668814970621554</v>
      </c>
    </row>
    <row r="12" spans="1:13" ht="14.4" x14ac:dyDescent="0.3">
      <c r="A12" s="10" t="s">
        <v>48</v>
      </c>
      <c r="B12" s="14">
        <v>25663000</v>
      </c>
      <c r="C12" s="14">
        <v>0</v>
      </c>
      <c r="D12" s="14">
        <v>0</v>
      </c>
      <c r="E12" s="14">
        <v>1106263</v>
      </c>
      <c r="F12" s="14">
        <v>715000</v>
      </c>
      <c r="G12" s="14">
        <v>26054263</v>
      </c>
      <c r="H12" s="14">
        <v>23969302</v>
      </c>
      <c r="I12" s="14">
        <v>23969302</v>
      </c>
      <c r="J12" s="14">
        <v>23969302</v>
      </c>
      <c r="K12" s="14">
        <v>23969302</v>
      </c>
      <c r="L12" s="14">
        <v>2084961</v>
      </c>
      <c r="M12" s="15">
        <f t="shared" si="0"/>
        <v>91.997620504560047</v>
      </c>
    </row>
    <row r="13" spans="1:13" ht="14.4" x14ac:dyDescent="0.3">
      <c r="A13" s="10" t="s">
        <v>49</v>
      </c>
      <c r="B13" s="14">
        <v>25663000</v>
      </c>
      <c r="C13" s="14">
        <v>0</v>
      </c>
      <c r="D13" s="14">
        <v>0</v>
      </c>
      <c r="E13" s="14">
        <v>6199386</v>
      </c>
      <c r="F13" s="14">
        <v>0</v>
      </c>
      <c r="G13" s="14">
        <v>31862386</v>
      </c>
      <c r="H13" s="14">
        <v>29777425</v>
      </c>
      <c r="I13" s="14">
        <v>29777425</v>
      </c>
      <c r="J13" s="14">
        <v>29777425</v>
      </c>
      <c r="K13" s="14">
        <v>29777425</v>
      </c>
      <c r="L13" s="14">
        <v>2084961</v>
      </c>
      <c r="M13" s="15">
        <f t="shared" si="0"/>
        <v>93.456356344436969</v>
      </c>
    </row>
    <row r="14" spans="1:13" ht="14.4" x14ac:dyDescent="0.3">
      <c r="A14" s="10" t="s">
        <v>50</v>
      </c>
      <c r="B14" s="14">
        <v>6454000</v>
      </c>
      <c r="C14" s="14">
        <v>0</v>
      </c>
      <c r="D14" s="14">
        <v>0</v>
      </c>
      <c r="E14" s="14">
        <v>186463</v>
      </c>
      <c r="F14" s="14">
        <v>3400000</v>
      </c>
      <c r="G14" s="14">
        <v>3240463</v>
      </c>
      <c r="H14" s="14">
        <v>3003019</v>
      </c>
      <c r="I14" s="14">
        <v>3003019</v>
      </c>
      <c r="J14" s="14">
        <v>3003019</v>
      </c>
      <c r="K14" s="14">
        <v>3003019</v>
      </c>
      <c r="L14" s="14">
        <v>237444</v>
      </c>
      <c r="M14" s="15">
        <f t="shared" si="0"/>
        <v>92.672528586192769</v>
      </c>
    </row>
    <row r="15" spans="1:13" ht="14.4" x14ac:dyDescent="0.3">
      <c r="A15" s="10" t="s">
        <v>51</v>
      </c>
      <c r="B15" s="14">
        <v>12666582</v>
      </c>
      <c r="C15" s="14">
        <v>0</v>
      </c>
      <c r="D15" s="14">
        <v>0</v>
      </c>
      <c r="E15" s="14">
        <v>0</v>
      </c>
      <c r="F15" s="14">
        <v>894831</v>
      </c>
      <c r="G15" s="14">
        <v>11771751</v>
      </c>
      <c r="H15" s="14">
        <v>11771751</v>
      </c>
      <c r="I15" s="14">
        <v>11771751</v>
      </c>
      <c r="J15" s="14">
        <v>11771751</v>
      </c>
      <c r="K15" s="14">
        <v>11771751</v>
      </c>
      <c r="L15" s="14">
        <v>0</v>
      </c>
      <c r="M15" s="15">
        <f t="shared" si="0"/>
        <v>100</v>
      </c>
    </row>
    <row r="16" spans="1:13" ht="14.4" x14ac:dyDescent="0.3">
      <c r="A16" s="10" t="s">
        <v>52</v>
      </c>
      <c r="B16" s="14">
        <v>28856328</v>
      </c>
      <c r="C16" s="14">
        <v>0</v>
      </c>
      <c r="D16" s="14">
        <v>0</v>
      </c>
      <c r="E16" s="14">
        <v>0</v>
      </c>
      <c r="F16" s="14">
        <v>7508246</v>
      </c>
      <c r="G16" s="14">
        <v>21348082</v>
      </c>
      <c r="H16" s="14">
        <v>21348082</v>
      </c>
      <c r="I16" s="14">
        <v>21348082</v>
      </c>
      <c r="J16" s="14">
        <v>21348082</v>
      </c>
      <c r="K16" s="14">
        <v>21348082</v>
      </c>
      <c r="L16" s="14">
        <v>0</v>
      </c>
      <c r="M16" s="15">
        <f t="shared" si="0"/>
        <v>100</v>
      </c>
    </row>
    <row r="17" spans="1:13" ht="14.4" x14ac:dyDescent="0.3">
      <c r="A17" s="10" t="s">
        <v>53</v>
      </c>
      <c r="B17" s="14">
        <v>30644000</v>
      </c>
      <c r="C17" s="14">
        <v>0</v>
      </c>
      <c r="D17" s="14">
        <v>0</v>
      </c>
      <c r="E17" s="14">
        <v>36327789</v>
      </c>
      <c r="F17" s="14">
        <v>0</v>
      </c>
      <c r="G17" s="14">
        <v>66971789</v>
      </c>
      <c r="H17" s="14">
        <v>55995786</v>
      </c>
      <c r="I17" s="14">
        <v>55995786</v>
      </c>
      <c r="J17" s="14">
        <v>55995786</v>
      </c>
      <c r="K17" s="14">
        <v>55995786</v>
      </c>
      <c r="L17" s="14">
        <v>10976003</v>
      </c>
      <c r="M17" s="15">
        <f t="shared" si="0"/>
        <v>83.61100522490149</v>
      </c>
    </row>
    <row r="18" spans="1:13" ht="14.4" x14ac:dyDescent="0.3">
      <c r="A18" s="10" t="s">
        <v>54</v>
      </c>
      <c r="B18" s="14">
        <v>4198305</v>
      </c>
      <c r="C18" s="14">
        <v>0</v>
      </c>
      <c r="D18" s="14">
        <v>0</v>
      </c>
      <c r="E18" s="14">
        <v>6484307</v>
      </c>
      <c r="F18" s="14">
        <v>0</v>
      </c>
      <c r="G18" s="14">
        <v>10682612</v>
      </c>
      <c r="H18" s="14">
        <v>6334167</v>
      </c>
      <c r="I18" s="14">
        <v>6334167</v>
      </c>
      <c r="J18" s="14">
        <v>6334167</v>
      </c>
      <c r="K18" s="14">
        <v>6334167</v>
      </c>
      <c r="L18" s="14">
        <v>4348445</v>
      </c>
      <c r="M18" s="15">
        <f t="shared" si="0"/>
        <v>59.294178240303033</v>
      </c>
    </row>
    <row r="19" spans="1:13" ht="14.4" x14ac:dyDescent="0.3">
      <c r="A19" s="10" t="s">
        <v>55</v>
      </c>
      <c r="B19" s="14">
        <v>4000000</v>
      </c>
      <c r="C19" s="14">
        <v>0</v>
      </c>
      <c r="D19" s="14">
        <v>0</v>
      </c>
      <c r="E19" s="14">
        <v>0</v>
      </c>
      <c r="F19" s="14">
        <v>0</v>
      </c>
      <c r="G19" s="14">
        <v>4000000</v>
      </c>
      <c r="H19" s="14">
        <v>462800</v>
      </c>
      <c r="I19" s="14">
        <v>462800</v>
      </c>
      <c r="J19" s="14">
        <v>462800</v>
      </c>
      <c r="K19" s="14">
        <v>462800</v>
      </c>
      <c r="L19" s="14">
        <v>3537200</v>
      </c>
      <c r="M19" s="15">
        <f t="shared" si="0"/>
        <v>11.57</v>
      </c>
    </row>
    <row r="20" spans="1:13" x14ac:dyDescent="0.3">
      <c r="A20" s="11" t="s">
        <v>56</v>
      </c>
      <c r="B20" s="12">
        <v>0</v>
      </c>
      <c r="C20" s="12">
        <v>0</v>
      </c>
      <c r="D20" s="12">
        <v>0</v>
      </c>
      <c r="E20" s="12">
        <v>9260000</v>
      </c>
      <c r="F20" s="12">
        <v>0</v>
      </c>
      <c r="G20" s="12">
        <v>9260000</v>
      </c>
      <c r="H20" s="12">
        <v>0</v>
      </c>
      <c r="I20" s="12">
        <v>0</v>
      </c>
      <c r="J20" s="12">
        <v>0</v>
      </c>
      <c r="K20" s="12">
        <v>0</v>
      </c>
      <c r="L20" s="12">
        <v>9260000</v>
      </c>
      <c r="M20" s="16">
        <f t="shared" si="0"/>
        <v>0</v>
      </c>
    </row>
    <row r="21" spans="1:13" ht="14.4" x14ac:dyDescent="0.3">
      <c r="A21" s="10" t="s">
        <v>57</v>
      </c>
      <c r="B21" s="14">
        <v>0</v>
      </c>
      <c r="C21" s="14">
        <v>0</v>
      </c>
      <c r="D21" s="14">
        <v>0</v>
      </c>
      <c r="E21" s="14">
        <v>9260000</v>
      </c>
      <c r="F21" s="14">
        <v>0</v>
      </c>
      <c r="G21" s="14">
        <v>9260000</v>
      </c>
      <c r="H21" s="14">
        <v>0</v>
      </c>
      <c r="I21" s="14">
        <v>0</v>
      </c>
      <c r="J21" s="14">
        <v>0</v>
      </c>
      <c r="K21" s="14">
        <v>0</v>
      </c>
      <c r="L21" s="14">
        <v>9260000</v>
      </c>
      <c r="M21" s="17">
        <f t="shared" si="0"/>
        <v>0</v>
      </c>
    </row>
    <row r="22" spans="1:13" x14ac:dyDescent="0.3">
      <c r="A22" s="11" t="s">
        <v>58</v>
      </c>
      <c r="B22" s="12">
        <v>102940187</v>
      </c>
      <c r="C22" s="12">
        <v>0</v>
      </c>
      <c r="D22" s="12">
        <v>0</v>
      </c>
      <c r="E22" s="12">
        <v>0</v>
      </c>
      <c r="F22" s="12">
        <v>42497259</v>
      </c>
      <c r="G22" s="12">
        <v>60442928</v>
      </c>
      <c r="H22" s="12">
        <v>39518100</v>
      </c>
      <c r="I22" s="12">
        <v>39518100</v>
      </c>
      <c r="J22" s="12">
        <v>39518100</v>
      </c>
      <c r="K22" s="12">
        <v>39518100</v>
      </c>
      <c r="L22" s="12">
        <v>20924828</v>
      </c>
      <c r="M22" s="13">
        <f t="shared" si="0"/>
        <v>65.380849848968268</v>
      </c>
    </row>
    <row r="23" spans="1:13" ht="14.4" x14ac:dyDescent="0.3">
      <c r="A23" s="10" t="s">
        <v>59</v>
      </c>
      <c r="B23" s="14">
        <v>27460497</v>
      </c>
      <c r="C23" s="14">
        <v>0</v>
      </c>
      <c r="D23" s="14">
        <v>0</v>
      </c>
      <c r="E23" s="14">
        <v>0</v>
      </c>
      <c r="F23" s="14">
        <v>21141000</v>
      </c>
      <c r="G23" s="14">
        <v>6319497</v>
      </c>
      <c r="H23" s="14">
        <v>3995500</v>
      </c>
      <c r="I23" s="14">
        <v>3995500</v>
      </c>
      <c r="J23" s="14">
        <v>3995500</v>
      </c>
      <c r="K23" s="14">
        <v>3995500</v>
      </c>
      <c r="L23" s="14">
        <v>2323997</v>
      </c>
      <c r="M23" s="15">
        <f t="shared" si="0"/>
        <v>63.224968696084517</v>
      </c>
    </row>
    <row r="24" spans="1:13" ht="14.4" x14ac:dyDescent="0.3">
      <c r="A24" s="10" t="s">
        <v>60</v>
      </c>
      <c r="B24" s="14">
        <v>72333196</v>
      </c>
      <c r="C24" s="14">
        <v>0</v>
      </c>
      <c r="D24" s="14">
        <v>0</v>
      </c>
      <c r="E24" s="14">
        <v>0</v>
      </c>
      <c r="F24" s="14">
        <v>20419013</v>
      </c>
      <c r="G24" s="14">
        <v>51914183</v>
      </c>
      <c r="H24" s="14">
        <v>34089000</v>
      </c>
      <c r="I24" s="14">
        <v>34089000</v>
      </c>
      <c r="J24" s="14">
        <v>34089000</v>
      </c>
      <c r="K24" s="14">
        <v>34089000</v>
      </c>
      <c r="L24" s="14">
        <v>17825183</v>
      </c>
      <c r="M24" s="15">
        <f t="shared" si="0"/>
        <v>65.664136523153999</v>
      </c>
    </row>
    <row r="25" spans="1:13" ht="14.4" x14ac:dyDescent="0.3">
      <c r="A25" s="10" t="s">
        <v>61</v>
      </c>
      <c r="B25" s="14">
        <v>3146494</v>
      </c>
      <c r="C25" s="14">
        <v>0</v>
      </c>
      <c r="D25" s="14">
        <v>0</v>
      </c>
      <c r="E25" s="14">
        <v>0</v>
      </c>
      <c r="F25" s="14">
        <v>937246</v>
      </c>
      <c r="G25" s="14">
        <v>2209248</v>
      </c>
      <c r="H25" s="14">
        <v>1433600</v>
      </c>
      <c r="I25" s="14">
        <v>1433600</v>
      </c>
      <c r="J25" s="14">
        <v>1433600</v>
      </c>
      <c r="K25" s="14">
        <v>1433600</v>
      </c>
      <c r="L25" s="14">
        <v>775648</v>
      </c>
      <c r="M25" s="15">
        <f t="shared" si="0"/>
        <v>64.890858789959296</v>
      </c>
    </row>
    <row r="26" spans="1:13" x14ac:dyDescent="0.3">
      <c r="A26" s="11" t="s">
        <v>62</v>
      </c>
      <c r="B26" s="12">
        <v>38550925</v>
      </c>
      <c r="C26" s="12">
        <v>0</v>
      </c>
      <c r="D26" s="12">
        <v>0</v>
      </c>
      <c r="E26" s="12">
        <v>0</v>
      </c>
      <c r="F26" s="12">
        <v>16976663</v>
      </c>
      <c r="G26" s="12">
        <v>21574262</v>
      </c>
      <c r="H26" s="12">
        <v>14064600</v>
      </c>
      <c r="I26" s="12">
        <v>14064600</v>
      </c>
      <c r="J26" s="12">
        <v>14064600</v>
      </c>
      <c r="K26" s="12">
        <v>14064600</v>
      </c>
      <c r="L26" s="12">
        <v>7509662</v>
      </c>
      <c r="M26" s="13">
        <f t="shared" si="0"/>
        <v>65.191569472921017</v>
      </c>
    </row>
    <row r="27" spans="1:13" ht="14.4" x14ac:dyDescent="0.3">
      <c r="A27" s="10" t="s">
        <v>63</v>
      </c>
      <c r="B27" s="14">
        <v>23085062</v>
      </c>
      <c r="C27" s="14">
        <v>0</v>
      </c>
      <c r="D27" s="14">
        <v>0</v>
      </c>
      <c r="E27" s="14">
        <v>0</v>
      </c>
      <c r="F27" s="14">
        <v>5494000</v>
      </c>
      <c r="G27" s="14">
        <v>17591062</v>
      </c>
      <c r="H27" s="14">
        <v>11551700</v>
      </c>
      <c r="I27" s="14">
        <v>11551700</v>
      </c>
      <c r="J27" s="14">
        <v>11551700</v>
      </c>
      <c r="K27" s="14">
        <v>11551700</v>
      </c>
      <c r="L27" s="14">
        <v>6039362</v>
      </c>
      <c r="M27" s="15">
        <f t="shared" si="0"/>
        <v>65.668007991785828</v>
      </c>
    </row>
    <row r="28" spans="1:13" ht="14.4" x14ac:dyDescent="0.3">
      <c r="A28" s="10" t="s">
        <v>64</v>
      </c>
      <c r="B28" s="14">
        <v>9279518</v>
      </c>
      <c r="C28" s="14">
        <v>0</v>
      </c>
      <c r="D28" s="14">
        <v>0</v>
      </c>
      <c r="E28" s="14">
        <v>0</v>
      </c>
      <c r="F28" s="14">
        <v>7086718</v>
      </c>
      <c r="G28" s="14">
        <v>2192800</v>
      </c>
      <c r="H28" s="14">
        <v>1322500</v>
      </c>
      <c r="I28" s="14">
        <v>1322500</v>
      </c>
      <c r="J28" s="14">
        <v>1322500</v>
      </c>
      <c r="K28" s="14">
        <v>1322500</v>
      </c>
      <c r="L28" s="14">
        <v>870300</v>
      </c>
      <c r="M28" s="15">
        <f t="shared" si="0"/>
        <v>60.311017876687345</v>
      </c>
    </row>
    <row r="29" spans="1:13" ht="14.4" x14ac:dyDescent="0.3">
      <c r="A29" s="10" t="s">
        <v>65</v>
      </c>
      <c r="B29" s="14">
        <v>6186345</v>
      </c>
      <c r="C29" s="14">
        <v>0</v>
      </c>
      <c r="D29" s="14">
        <v>0</v>
      </c>
      <c r="E29" s="14">
        <v>0</v>
      </c>
      <c r="F29" s="14">
        <v>4395945</v>
      </c>
      <c r="G29" s="14">
        <v>1790400</v>
      </c>
      <c r="H29" s="14">
        <v>1190400</v>
      </c>
      <c r="I29" s="14">
        <v>1190400</v>
      </c>
      <c r="J29" s="14">
        <v>1190400</v>
      </c>
      <c r="K29" s="14">
        <v>1190400</v>
      </c>
      <c r="L29" s="14">
        <v>600000</v>
      </c>
      <c r="M29" s="15">
        <f t="shared" si="0"/>
        <v>66.487935656836456</v>
      </c>
    </row>
    <row r="30" spans="1:13" x14ac:dyDescent="0.3">
      <c r="A30" s="11" t="s">
        <v>66</v>
      </c>
      <c r="B30" s="12">
        <v>53000000</v>
      </c>
      <c r="C30" s="12">
        <v>0</v>
      </c>
      <c r="D30" s="12">
        <v>0</v>
      </c>
      <c r="E30" s="12">
        <v>41176036</v>
      </c>
      <c r="F30" s="12">
        <v>7311900</v>
      </c>
      <c r="G30" s="12">
        <v>86864136</v>
      </c>
      <c r="H30" s="12">
        <v>66191347.840000004</v>
      </c>
      <c r="I30" s="12">
        <v>65191347.840000004</v>
      </c>
      <c r="J30" s="12">
        <v>60938847.840000004</v>
      </c>
      <c r="K30" s="12">
        <v>60938847.840000004</v>
      </c>
      <c r="L30" s="12">
        <v>20672788.16</v>
      </c>
      <c r="M30" s="13">
        <f t="shared" si="0"/>
        <v>75.049785610024372</v>
      </c>
    </row>
    <row r="31" spans="1:13" x14ac:dyDescent="0.3">
      <c r="A31" s="11" t="s">
        <v>67</v>
      </c>
      <c r="B31" s="12">
        <v>5000000</v>
      </c>
      <c r="C31" s="12">
        <v>0</v>
      </c>
      <c r="D31" s="12">
        <v>0</v>
      </c>
      <c r="E31" s="12">
        <v>2000000</v>
      </c>
      <c r="F31" s="12">
        <v>0</v>
      </c>
      <c r="G31" s="12">
        <v>7000000</v>
      </c>
      <c r="H31" s="12">
        <v>4000000</v>
      </c>
      <c r="I31" s="12">
        <v>3000000</v>
      </c>
      <c r="J31" s="12">
        <v>3000000</v>
      </c>
      <c r="K31" s="12">
        <v>3000000</v>
      </c>
      <c r="L31" s="12">
        <v>3000000</v>
      </c>
      <c r="M31" s="13">
        <f t="shared" si="0"/>
        <v>42.857142857142854</v>
      </c>
    </row>
    <row r="32" spans="1:13" ht="14.4" x14ac:dyDescent="0.3">
      <c r="A32" s="10" t="s">
        <v>68</v>
      </c>
      <c r="B32" s="14">
        <v>5000000</v>
      </c>
      <c r="C32" s="14">
        <v>0</v>
      </c>
      <c r="D32" s="14">
        <v>0</v>
      </c>
      <c r="E32" s="14">
        <v>2000000</v>
      </c>
      <c r="F32" s="14">
        <v>0</v>
      </c>
      <c r="G32" s="14">
        <v>7000000</v>
      </c>
      <c r="H32" s="14">
        <v>4000000</v>
      </c>
      <c r="I32" s="14">
        <v>3000000</v>
      </c>
      <c r="J32" s="14">
        <v>3000000</v>
      </c>
      <c r="K32" s="14">
        <v>3000000</v>
      </c>
      <c r="L32" s="14">
        <v>3000000</v>
      </c>
      <c r="M32" s="15">
        <f t="shared" si="0"/>
        <v>42.857142857142854</v>
      </c>
    </row>
    <row r="33" spans="1:13" x14ac:dyDescent="0.3">
      <c r="A33" s="11" t="s">
        <v>69</v>
      </c>
      <c r="B33" s="12">
        <v>17000000</v>
      </c>
      <c r="C33" s="12">
        <v>0</v>
      </c>
      <c r="D33" s="12">
        <v>0</v>
      </c>
      <c r="E33" s="12">
        <v>176036</v>
      </c>
      <c r="F33" s="12">
        <v>5067500</v>
      </c>
      <c r="G33" s="12">
        <v>12108536</v>
      </c>
      <c r="H33" s="12">
        <v>8104807</v>
      </c>
      <c r="I33" s="12">
        <v>8104807</v>
      </c>
      <c r="J33" s="12">
        <v>3852307</v>
      </c>
      <c r="K33" s="12">
        <v>3852307</v>
      </c>
      <c r="L33" s="12">
        <v>4003729</v>
      </c>
      <c r="M33" s="13">
        <f t="shared" si="0"/>
        <v>66.934656675257855</v>
      </c>
    </row>
    <row r="34" spans="1:13" ht="14.4" x14ac:dyDescent="0.3">
      <c r="A34" s="10" t="s">
        <v>70</v>
      </c>
      <c r="B34" s="14">
        <v>5000000</v>
      </c>
      <c r="C34" s="14">
        <v>0</v>
      </c>
      <c r="D34" s="14">
        <v>0</v>
      </c>
      <c r="E34" s="14">
        <v>0</v>
      </c>
      <c r="F34" s="14">
        <v>2320000</v>
      </c>
      <c r="G34" s="14">
        <v>2680000</v>
      </c>
      <c r="H34" s="14">
        <v>934789</v>
      </c>
      <c r="I34" s="14">
        <v>934789</v>
      </c>
      <c r="J34" s="14">
        <v>934789</v>
      </c>
      <c r="K34" s="14">
        <v>934789</v>
      </c>
      <c r="L34" s="14">
        <v>1745211</v>
      </c>
      <c r="M34" s="15">
        <f t="shared" si="0"/>
        <v>34.880186567164181</v>
      </c>
    </row>
    <row r="35" spans="1:13" ht="14.4" x14ac:dyDescent="0.3">
      <c r="A35" s="10" t="s">
        <v>71</v>
      </c>
      <c r="B35" s="14">
        <v>3500000</v>
      </c>
      <c r="C35" s="14">
        <v>0</v>
      </c>
      <c r="D35" s="14">
        <v>0</v>
      </c>
      <c r="E35" s="14">
        <v>176036</v>
      </c>
      <c r="F35" s="14">
        <v>0</v>
      </c>
      <c r="G35" s="14">
        <v>3676036</v>
      </c>
      <c r="H35" s="14">
        <v>2917518</v>
      </c>
      <c r="I35" s="14">
        <v>2917518</v>
      </c>
      <c r="J35" s="14">
        <v>2917518</v>
      </c>
      <c r="K35" s="14">
        <v>2917518</v>
      </c>
      <c r="L35" s="14">
        <v>758518</v>
      </c>
      <c r="M35" s="15">
        <f t="shared" si="0"/>
        <v>79.365871280912373</v>
      </c>
    </row>
    <row r="36" spans="1:13" ht="14.4" x14ac:dyDescent="0.3">
      <c r="A36" s="10" t="s">
        <v>72</v>
      </c>
      <c r="B36" s="14">
        <v>1500000</v>
      </c>
      <c r="C36" s="14">
        <v>0</v>
      </c>
      <c r="D36" s="14">
        <v>0</v>
      </c>
      <c r="E36" s="14">
        <v>0</v>
      </c>
      <c r="F36" s="14">
        <v>0</v>
      </c>
      <c r="G36" s="14">
        <v>1500000</v>
      </c>
      <c r="H36" s="14">
        <v>0</v>
      </c>
      <c r="I36" s="14">
        <v>0</v>
      </c>
      <c r="J36" s="14">
        <v>0</v>
      </c>
      <c r="K36" s="14">
        <v>0</v>
      </c>
      <c r="L36" s="14">
        <v>1500000</v>
      </c>
      <c r="M36" s="17">
        <f t="shared" si="0"/>
        <v>0</v>
      </c>
    </row>
    <row r="37" spans="1:13" ht="14.4" x14ac:dyDescent="0.3">
      <c r="A37" s="10" t="s">
        <v>73</v>
      </c>
      <c r="B37" s="14">
        <v>7000000</v>
      </c>
      <c r="C37" s="14">
        <v>0</v>
      </c>
      <c r="D37" s="14">
        <v>0</v>
      </c>
      <c r="E37" s="14">
        <v>0</v>
      </c>
      <c r="F37" s="14">
        <v>2747500</v>
      </c>
      <c r="G37" s="14">
        <v>4252500</v>
      </c>
      <c r="H37" s="14">
        <v>4252500</v>
      </c>
      <c r="I37" s="14">
        <v>4252500</v>
      </c>
      <c r="J37" s="14">
        <v>0</v>
      </c>
      <c r="K37" s="14">
        <v>0</v>
      </c>
      <c r="L37" s="14">
        <v>0</v>
      </c>
      <c r="M37" s="15">
        <f t="shared" si="0"/>
        <v>100</v>
      </c>
    </row>
    <row r="38" spans="1:13" x14ac:dyDescent="0.3">
      <c r="A38" s="11" t="s">
        <v>74</v>
      </c>
      <c r="B38" s="12">
        <v>21200000</v>
      </c>
      <c r="C38" s="12">
        <v>0</v>
      </c>
      <c r="D38" s="12">
        <v>0</v>
      </c>
      <c r="E38" s="12">
        <v>39000000</v>
      </c>
      <c r="F38" s="12">
        <v>2244400</v>
      </c>
      <c r="G38" s="12">
        <v>57955600</v>
      </c>
      <c r="H38" s="12">
        <v>49952400</v>
      </c>
      <c r="I38" s="12">
        <v>49952400</v>
      </c>
      <c r="J38" s="12">
        <v>49952400</v>
      </c>
      <c r="K38" s="12">
        <v>49952400</v>
      </c>
      <c r="L38" s="12">
        <v>8003200</v>
      </c>
      <c r="M38" s="13">
        <f t="shared" si="0"/>
        <v>86.19080813588333</v>
      </c>
    </row>
    <row r="39" spans="1:13" ht="14.4" x14ac:dyDescent="0.3">
      <c r="A39" s="10" t="s">
        <v>75</v>
      </c>
      <c r="B39" s="14">
        <v>1200000</v>
      </c>
      <c r="C39" s="14">
        <v>0</v>
      </c>
      <c r="D39" s="14">
        <v>0</v>
      </c>
      <c r="E39" s="14">
        <v>31000000</v>
      </c>
      <c r="F39" s="14">
        <v>1244400</v>
      </c>
      <c r="G39" s="14">
        <v>30955600</v>
      </c>
      <c r="H39" s="14">
        <v>23299400</v>
      </c>
      <c r="I39" s="14">
        <v>23299400</v>
      </c>
      <c r="J39" s="14">
        <v>23299400</v>
      </c>
      <c r="K39" s="14">
        <v>23299400</v>
      </c>
      <c r="L39" s="14">
        <v>7656200</v>
      </c>
      <c r="M39" s="15">
        <f t="shared" si="0"/>
        <v>75.267156831074189</v>
      </c>
    </row>
    <row r="40" spans="1:13" ht="14.4" x14ac:dyDescent="0.3">
      <c r="A40" s="10" t="s">
        <v>76</v>
      </c>
      <c r="B40" s="14">
        <v>20000000</v>
      </c>
      <c r="C40" s="14">
        <v>0</v>
      </c>
      <c r="D40" s="14">
        <v>0</v>
      </c>
      <c r="E40" s="14">
        <v>8000000</v>
      </c>
      <c r="F40" s="14">
        <v>1000000</v>
      </c>
      <c r="G40" s="14">
        <v>27000000</v>
      </c>
      <c r="H40" s="14">
        <v>26653000</v>
      </c>
      <c r="I40" s="14">
        <v>26653000</v>
      </c>
      <c r="J40" s="14">
        <v>26653000</v>
      </c>
      <c r="K40" s="14">
        <v>26653000</v>
      </c>
      <c r="L40" s="14">
        <v>347000</v>
      </c>
      <c r="M40" s="15">
        <f t="shared" si="0"/>
        <v>98.714814814814815</v>
      </c>
    </row>
    <row r="41" spans="1:13" x14ac:dyDescent="0.3">
      <c r="A41" s="11" t="s">
        <v>77</v>
      </c>
      <c r="B41" s="12">
        <v>9800000</v>
      </c>
      <c r="C41" s="12">
        <v>0</v>
      </c>
      <c r="D41" s="12">
        <v>0</v>
      </c>
      <c r="E41" s="12">
        <v>0</v>
      </c>
      <c r="F41" s="12">
        <v>0</v>
      </c>
      <c r="G41" s="12">
        <v>9800000</v>
      </c>
      <c r="H41" s="12">
        <v>4134140.84</v>
      </c>
      <c r="I41" s="12">
        <v>4134140.84</v>
      </c>
      <c r="J41" s="12">
        <v>4134140.84</v>
      </c>
      <c r="K41" s="12">
        <v>4134140.84</v>
      </c>
      <c r="L41" s="12">
        <v>5665859.1600000001</v>
      </c>
      <c r="M41" s="13">
        <f t="shared" si="0"/>
        <v>42.185110612244898</v>
      </c>
    </row>
    <row r="42" spans="1:13" ht="14.4" x14ac:dyDescent="0.3">
      <c r="A42" s="10" t="s">
        <v>78</v>
      </c>
      <c r="B42" s="14">
        <v>6000000</v>
      </c>
      <c r="C42" s="14">
        <v>0</v>
      </c>
      <c r="D42" s="14">
        <v>0</v>
      </c>
      <c r="E42" s="14">
        <v>0</v>
      </c>
      <c r="F42" s="14">
        <v>0</v>
      </c>
      <c r="G42" s="14">
        <v>6000000</v>
      </c>
      <c r="H42" s="14">
        <v>2688939.24</v>
      </c>
      <c r="I42" s="14">
        <v>2688939.24</v>
      </c>
      <c r="J42" s="14">
        <v>2688939.24</v>
      </c>
      <c r="K42" s="14">
        <v>2688939.24</v>
      </c>
      <c r="L42" s="14">
        <v>3311060.76</v>
      </c>
      <c r="M42" s="15">
        <f t="shared" si="0"/>
        <v>44.815654000000002</v>
      </c>
    </row>
    <row r="43" spans="1:13" ht="14.4" x14ac:dyDescent="0.3">
      <c r="A43" s="10" t="s">
        <v>79</v>
      </c>
      <c r="B43" s="14">
        <v>2000000</v>
      </c>
      <c r="C43" s="14">
        <v>0</v>
      </c>
      <c r="D43" s="14">
        <v>0</v>
      </c>
      <c r="E43" s="14">
        <v>0</v>
      </c>
      <c r="F43" s="14">
        <v>0</v>
      </c>
      <c r="G43" s="14">
        <v>2000000</v>
      </c>
      <c r="H43" s="14">
        <v>1080852.8799999999</v>
      </c>
      <c r="I43" s="14">
        <v>1080852.8799999999</v>
      </c>
      <c r="J43" s="14">
        <v>1080852.8799999999</v>
      </c>
      <c r="K43" s="14">
        <v>1080852.8799999999</v>
      </c>
      <c r="L43" s="14">
        <v>919147.12</v>
      </c>
      <c r="M43" s="15">
        <f t="shared" si="0"/>
        <v>54.042643999999996</v>
      </c>
    </row>
    <row r="44" spans="1:13" ht="14.4" x14ac:dyDescent="0.3">
      <c r="A44" s="10" t="s">
        <v>80</v>
      </c>
      <c r="B44" s="14">
        <v>600000</v>
      </c>
      <c r="C44" s="14">
        <v>0</v>
      </c>
      <c r="D44" s="14">
        <v>0</v>
      </c>
      <c r="E44" s="14">
        <v>0</v>
      </c>
      <c r="F44" s="14">
        <v>0</v>
      </c>
      <c r="G44" s="14">
        <v>600000</v>
      </c>
      <c r="H44" s="14">
        <v>3056</v>
      </c>
      <c r="I44" s="14">
        <v>3056</v>
      </c>
      <c r="J44" s="14">
        <v>3056</v>
      </c>
      <c r="K44" s="14">
        <v>3056</v>
      </c>
      <c r="L44" s="14">
        <v>596944</v>
      </c>
      <c r="M44" s="15">
        <f t="shared" si="0"/>
        <v>0.5093333333333333</v>
      </c>
    </row>
    <row r="45" spans="1:13" ht="14.4" x14ac:dyDescent="0.3">
      <c r="A45" s="10" t="s">
        <v>81</v>
      </c>
      <c r="B45" s="14">
        <v>1200000</v>
      </c>
      <c r="C45" s="14">
        <v>0</v>
      </c>
      <c r="D45" s="14">
        <v>0</v>
      </c>
      <c r="E45" s="14">
        <v>0</v>
      </c>
      <c r="F45" s="14">
        <v>0</v>
      </c>
      <c r="G45" s="14">
        <v>1200000</v>
      </c>
      <c r="H45" s="14">
        <v>361292.72</v>
      </c>
      <c r="I45" s="14">
        <v>361292.72</v>
      </c>
      <c r="J45" s="14">
        <v>361292.72</v>
      </c>
      <c r="K45" s="14">
        <v>361292.72</v>
      </c>
      <c r="L45" s="14">
        <v>838707.28</v>
      </c>
      <c r="M45" s="15">
        <f t="shared" si="0"/>
        <v>30.107726666666661</v>
      </c>
    </row>
    <row r="46" spans="1:13" x14ac:dyDescent="0.3">
      <c r="A46" s="11" t="s">
        <v>82</v>
      </c>
      <c r="B46" s="12">
        <v>30685000</v>
      </c>
      <c r="C46" s="12">
        <v>25000000</v>
      </c>
      <c r="D46" s="12">
        <v>0</v>
      </c>
      <c r="E46" s="12">
        <v>42000000</v>
      </c>
      <c r="F46" s="12">
        <v>31000000</v>
      </c>
      <c r="G46" s="12">
        <v>66685000</v>
      </c>
      <c r="H46" s="12">
        <v>65778000</v>
      </c>
      <c r="I46" s="12">
        <v>65778000</v>
      </c>
      <c r="J46" s="12">
        <v>50944000</v>
      </c>
      <c r="K46" s="12">
        <v>25944000</v>
      </c>
      <c r="L46" s="12">
        <v>907000</v>
      </c>
      <c r="M46" s="13">
        <f t="shared" si="0"/>
        <v>98.639874034640471</v>
      </c>
    </row>
    <row r="47" spans="1:13" x14ac:dyDescent="0.3">
      <c r="A47" s="11" t="s">
        <v>83</v>
      </c>
      <c r="B47" s="12">
        <v>30685000</v>
      </c>
      <c r="C47" s="12">
        <v>25000000</v>
      </c>
      <c r="D47" s="12">
        <v>0</v>
      </c>
      <c r="E47" s="12">
        <v>42000000</v>
      </c>
      <c r="F47" s="12">
        <v>31000000</v>
      </c>
      <c r="G47" s="12">
        <v>66685000</v>
      </c>
      <c r="H47" s="12">
        <v>65778000</v>
      </c>
      <c r="I47" s="12">
        <v>65778000</v>
      </c>
      <c r="J47" s="12">
        <v>50944000</v>
      </c>
      <c r="K47" s="12">
        <v>25944000</v>
      </c>
      <c r="L47" s="12">
        <v>907000</v>
      </c>
      <c r="M47" s="13">
        <f t="shared" si="0"/>
        <v>98.639874034640471</v>
      </c>
    </row>
    <row r="48" spans="1:13" x14ac:dyDescent="0.3">
      <c r="A48" s="11" t="s">
        <v>84</v>
      </c>
      <c r="B48" s="12">
        <v>30685000</v>
      </c>
      <c r="C48" s="12">
        <v>25000000</v>
      </c>
      <c r="D48" s="12">
        <v>0</v>
      </c>
      <c r="E48" s="12">
        <v>42000000</v>
      </c>
      <c r="F48" s="12">
        <v>31000000</v>
      </c>
      <c r="G48" s="12">
        <v>66685000</v>
      </c>
      <c r="H48" s="12">
        <v>65778000</v>
      </c>
      <c r="I48" s="12">
        <v>65778000</v>
      </c>
      <c r="J48" s="12">
        <v>50944000</v>
      </c>
      <c r="K48" s="12">
        <v>25944000</v>
      </c>
      <c r="L48" s="12">
        <v>907000</v>
      </c>
      <c r="M48" s="13">
        <f t="shared" si="0"/>
        <v>98.639874034640471</v>
      </c>
    </row>
    <row r="49" spans="1:13" ht="14.4" x14ac:dyDescent="0.3">
      <c r="A49" s="10" t="s">
        <v>85</v>
      </c>
      <c r="B49" s="14">
        <v>0</v>
      </c>
      <c r="C49" s="14">
        <v>25000000</v>
      </c>
      <c r="D49" s="14">
        <v>0</v>
      </c>
      <c r="E49" s="14">
        <v>17000000</v>
      </c>
      <c r="F49" s="14">
        <v>14000000</v>
      </c>
      <c r="G49" s="14">
        <v>28000000</v>
      </c>
      <c r="H49" s="14">
        <v>27691200</v>
      </c>
      <c r="I49" s="14">
        <v>27691200</v>
      </c>
      <c r="J49" s="14">
        <v>27691200</v>
      </c>
      <c r="K49" s="14">
        <v>2691200</v>
      </c>
      <c r="L49" s="14">
        <v>308800</v>
      </c>
      <c r="M49" s="15">
        <f t="shared" si="0"/>
        <v>98.897142857142867</v>
      </c>
    </row>
    <row r="50" spans="1:13" ht="14.4" x14ac:dyDescent="0.3">
      <c r="A50" s="10" t="s">
        <v>86</v>
      </c>
      <c r="B50" s="14">
        <v>30685000</v>
      </c>
      <c r="C50" s="14">
        <v>0</v>
      </c>
      <c r="D50" s="14">
        <v>0</v>
      </c>
      <c r="E50" s="14">
        <v>25000000</v>
      </c>
      <c r="F50" s="14">
        <v>17000000</v>
      </c>
      <c r="G50" s="14">
        <v>38685000</v>
      </c>
      <c r="H50" s="14">
        <v>38086800</v>
      </c>
      <c r="I50" s="14">
        <v>38086800</v>
      </c>
      <c r="J50" s="14">
        <v>23252800</v>
      </c>
      <c r="K50" s="14">
        <v>23252800</v>
      </c>
      <c r="L50" s="14">
        <v>598200</v>
      </c>
      <c r="M50" s="15">
        <f t="shared" si="0"/>
        <v>98.453664210934463</v>
      </c>
    </row>
    <row r="51" spans="1:13" x14ac:dyDescent="0.3">
      <c r="A51" s="11" t="s">
        <v>17</v>
      </c>
      <c r="B51" s="12">
        <v>0</v>
      </c>
      <c r="C51" s="12">
        <v>1750364000</v>
      </c>
      <c r="D51" s="12">
        <v>0</v>
      </c>
      <c r="E51" s="12">
        <v>0</v>
      </c>
      <c r="F51" s="12">
        <v>0</v>
      </c>
      <c r="G51" s="12">
        <v>1750364000</v>
      </c>
      <c r="H51" s="12">
        <v>1715961342.0999999</v>
      </c>
      <c r="I51" s="12">
        <v>1715961342.0999999</v>
      </c>
      <c r="J51" s="12">
        <v>961111060.10000002</v>
      </c>
      <c r="K51" s="12">
        <v>668901908.10000002</v>
      </c>
      <c r="L51" s="12">
        <v>34402657.899999999</v>
      </c>
      <c r="M51" s="13">
        <f t="shared" si="0"/>
        <v>98.034542649414632</v>
      </c>
    </row>
    <row r="52" spans="1:13" x14ac:dyDescent="0.3">
      <c r="A52" s="11" t="s">
        <v>18</v>
      </c>
      <c r="B52" s="12">
        <v>0</v>
      </c>
      <c r="C52" s="12">
        <v>1750364000</v>
      </c>
      <c r="D52" s="12">
        <v>0</v>
      </c>
      <c r="E52" s="12">
        <v>0</v>
      </c>
      <c r="F52" s="12">
        <v>0</v>
      </c>
      <c r="G52" s="12">
        <v>1750364000</v>
      </c>
      <c r="H52" s="12">
        <v>1715961342.0999999</v>
      </c>
      <c r="I52" s="12">
        <v>1715961342.0999999</v>
      </c>
      <c r="J52" s="12">
        <v>961111060.10000002</v>
      </c>
      <c r="K52" s="12">
        <v>668901908.10000002</v>
      </c>
      <c r="L52" s="12">
        <v>34402657.899999999</v>
      </c>
      <c r="M52" s="13">
        <f t="shared" si="0"/>
        <v>98.034542649414632</v>
      </c>
    </row>
    <row r="53" spans="1:13" x14ac:dyDescent="0.3">
      <c r="A53" s="11" t="s">
        <v>87</v>
      </c>
      <c r="B53" s="12">
        <v>0</v>
      </c>
      <c r="C53" s="12">
        <v>1750364000</v>
      </c>
      <c r="D53" s="12">
        <v>0</v>
      </c>
      <c r="E53" s="12">
        <v>0</v>
      </c>
      <c r="F53" s="12">
        <v>0</v>
      </c>
      <c r="G53" s="12">
        <v>1750364000</v>
      </c>
      <c r="H53" s="12">
        <v>1715961342.0999999</v>
      </c>
      <c r="I53" s="12">
        <v>1715961342.0999999</v>
      </c>
      <c r="J53" s="12">
        <v>961111060.10000002</v>
      </c>
      <c r="K53" s="12">
        <v>668901908.10000002</v>
      </c>
      <c r="L53" s="12">
        <v>34402657.899999999</v>
      </c>
      <c r="M53" s="13">
        <f t="shared" si="0"/>
        <v>98.034542649414632</v>
      </c>
    </row>
    <row r="54" spans="1:13" ht="14.4" x14ac:dyDescent="0.3">
      <c r="A54" s="10" t="s">
        <v>88</v>
      </c>
      <c r="B54" s="14">
        <v>0</v>
      </c>
      <c r="C54" s="14">
        <v>375364000</v>
      </c>
      <c r="D54" s="14">
        <v>0</v>
      </c>
      <c r="E54" s="14">
        <v>0</v>
      </c>
      <c r="F54" s="14">
        <v>0</v>
      </c>
      <c r="G54" s="14">
        <v>375364000</v>
      </c>
      <c r="H54" s="14">
        <v>373781342.10000002</v>
      </c>
      <c r="I54" s="14">
        <v>373781342.10000002</v>
      </c>
      <c r="J54" s="14">
        <v>198238060.09999999</v>
      </c>
      <c r="K54" s="14">
        <v>198238060.09999999</v>
      </c>
      <c r="L54" s="14">
        <v>1582657.9</v>
      </c>
      <c r="M54" s="15">
        <f t="shared" si="0"/>
        <v>99.578367158278368</v>
      </c>
    </row>
    <row r="55" spans="1:13" ht="14.4" x14ac:dyDescent="0.3">
      <c r="A55" s="10" t="s">
        <v>89</v>
      </c>
      <c r="B55" s="14">
        <v>0</v>
      </c>
      <c r="C55" s="14">
        <v>875000000</v>
      </c>
      <c r="D55" s="14">
        <v>0</v>
      </c>
      <c r="E55" s="14">
        <v>0</v>
      </c>
      <c r="F55" s="14">
        <v>0</v>
      </c>
      <c r="G55" s="14">
        <v>875000000</v>
      </c>
      <c r="H55" s="14">
        <v>854180000</v>
      </c>
      <c r="I55" s="14">
        <v>854180000</v>
      </c>
      <c r="J55" s="14">
        <v>665273000</v>
      </c>
      <c r="K55" s="14">
        <v>373063848</v>
      </c>
      <c r="L55" s="14">
        <v>20820000</v>
      </c>
      <c r="M55" s="15">
        <f t="shared" si="0"/>
        <v>97.620571428571424</v>
      </c>
    </row>
    <row r="56" spans="1:13" ht="14.4" x14ac:dyDescent="0.3">
      <c r="A56" s="10" t="s">
        <v>90</v>
      </c>
      <c r="B56" s="14">
        <v>0</v>
      </c>
      <c r="C56" s="14">
        <v>500000000</v>
      </c>
      <c r="D56" s="14">
        <v>0</v>
      </c>
      <c r="E56" s="14">
        <v>0</v>
      </c>
      <c r="F56" s="14">
        <v>0</v>
      </c>
      <c r="G56" s="14">
        <v>500000000</v>
      </c>
      <c r="H56" s="14">
        <v>488000000</v>
      </c>
      <c r="I56" s="14">
        <v>488000000</v>
      </c>
      <c r="J56" s="14">
        <v>97600000</v>
      </c>
      <c r="K56" s="14">
        <v>97600000</v>
      </c>
      <c r="L56" s="14">
        <v>12000000</v>
      </c>
      <c r="M56" s="15">
        <f t="shared" si="0"/>
        <v>97.6</v>
      </c>
    </row>
  </sheetData>
  <autoFilter ref="A5:L56"/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INGRESOS</vt:lpstr>
      <vt:lpstr>EJECUCION GASTOS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wmontoya</dc:creator>
  <cp:lastModifiedBy>jgutierrez</cp:lastModifiedBy>
  <dcterms:created xsi:type="dcterms:W3CDTF">2016-10-22T15:03:16Z</dcterms:created>
  <dcterms:modified xsi:type="dcterms:W3CDTF">2017-07-11T15:58:34Z</dcterms:modified>
</cp:coreProperties>
</file>