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wnloads\"/>
    </mc:Choice>
  </mc:AlternateContent>
  <xr:revisionPtr revIDLastSave="0" documentId="8_{D5FCA4EF-7020-4DDC-9592-09D42FD18E2A}" xr6:coauthVersionLast="31" xr6:coauthVersionMax="31" xr10:uidLastSave="{00000000-0000-0000-0000-000000000000}"/>
  <bookViews>
    <workbookView xWindow="0" yWindow="0" windowWidth="24000" windowHeight="7125" activeTab="1" xr2:uid="{80E0158E-6376-4D14-A92A-066C4064D9F1}"/>
  </bookViews>
  <sheets>
    <sheet name="Gastos" sheetId="2" r:id="rId1"/>
    <sheet name="Ingreso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I19" i="3"/>
  <c r="I18" i="3"/>
  <c r="I17" i="3"/>
  <c r="I16" i="3"/>
  <c r="I15" i="3"/>
  <c r="I12" i="3"/>
  <c r="I11" i="3"/>
  <c r="I10" i="3"/>
  <c r="I8" i="3"/>
  <c r="I7" i="3"/>
  <c r="I6" i="3"/>
  <c r="I5" i="3"/>
  <c r="I4" i="3"/>
  <c r="I3" i="3"/>
  <c r="I2" i="3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<sst xmlns="http://schemas.openxmlformats.org/spreadsheetml/2006/main" count="190" uniqueCount="184">
  <si>
    <t>CODIGO</t>
  </si>
  <si>
    <t>NOMBRE</t>
  </si>
  <si>
    <t>INICIAL</t>
  </si>
  <si>
    <t>ADICIONES</t>
  </si>
  <si>
    <t>REDUCC.</t>
  </si>
  <si>
    <t>CREDITOS</t>
  </si>
  <si>
    <t xml:space="preserve"> CONTRA
               CREDITOS</t>
  </si>
  <si>
    <t>PRESUPUESTO
           DEFINITIVO</t>
  </si>
  <si>
    <t>DISPONIBIL</t>
  </si>
  <si>
    <t>COMPROMISOS</t>
  </si>
  <si>
    <t>OBLIGACION</t>
  </si>
  <si>
    <t>PAGOS</t>
  </si>
  <si>
    <t>PRESUPUESTO
           DISPONIBLE</t>
  </si>
  <si>
    <t>% EJECUCION</t>
  </si>
  <si>
    <t>2</t>
  </si>
  <si>
    <t>GASTOS TOTALES</t>
  </si>
  <si>
    <t>21</t>
  </si>
  <si>
    <t>GASTOS DE FUNCIONAMIENTO</t>
  </si>
  <si>
    <t>2101</t>
  </si>
  <si>
    <t>GASOS DE PERSONAL</t>
  </si>
  <si>
    <t>210101</t>
  </si>
  <si>
    <t>SERVICIOS PERSONALES DIRECTOS</t>
  </si>
  <si>
    <t>21010100101</t>
  </si>
  <si>
    <t>Sueldos</t>
  </si>
  <si>
    <t>21010101101</t>
  </si>
  <si>
    <t>Prima De Navidad</t>
  </si>
  <si>
    <t>21010102101</t>
  </si>
  <si>
    <t>Prima De Vacaciones</t>
  </si>
  <si>
    <t>21010103101</t>
  </si>
  <si>
    <t>Vacaciones</t>
  </si>
  <si>
    <t>21010104101</t>
  </si>
  <si>
    <t>Bonificación por Recreación</t>
  </si>
  <si>
    <t>21010105101</t>
  </si>
  <si>
    <t>Bonificación por Servicios Decreto Nacional</t>
  </si>
  <si>
    <t>21010106101</t>
  </si>
  <si>
    <t>Prima de Servicios</t>
  </si>
  <si>
    <t>21010107101</t>
  </si>
  <si>
    <t>Cesantías</t>
  </si>
  <si>
    <t>21010108101</t>
  </si>
  <si>
    <t>Intereses a las Cesantías</t>
  </si>
  <si>
    <t>21010109101</t>
  </si>
  <si>
    <t>Bienestar Laboral y Capacitaciones</t>
  </si>
  <si>
    <t>21010110101</t>
  </si>
  <si>
    <t>Viáticos y Gastos de Viaje</t>
  </si>
  <si>
    <t>210102</t>
  </si>
  <si>
    <t>SERVICIOS PERSONALES INDIRECTOS</t>
  </si>
  <si>
    <t>21010201102</t>
  </si>
  <si>
    <t>Servicios Técnicos</t>
  </si>
  <si>
    <t>21010202102</t>
  </si>
  <si>
    <t>Fortalecimiento Institucional</t>
  </si>
  <si>
    <t>210103</t>
  </si>
  <si>
    <t>APORTES PREVISION Y SEGURIDAD SOCIAL- SECTOR PRIVADO</t>
  </si>
  <si>
    <t>21010300102</t>
  </si>
  <si>
    <t>Aportes para salud</t>
  </si>
  <si>
    <t>21010301102</t>
  </si>
  <si>
    <t>Aportes para Pensiones</t>
  </si>
  <si>
    <t>21010302102</t>
  </si>
  <si>
    <t>Aportes para Riesgos Profesionales</t>
  </si>
  <si>
    <t>210105</t>
  </si>
  <si>
    <t>CONTRIBUCIONES PARAFISCALES</t>
  </si>
  <si>
    <t>21010500102</t>
  </si>
  <si>
    <t>Cajas de Compensación Familiar</t>
  </si>
  <si>
    <t>21010501102</t>
  </si>
  <si>
    <t>ICBF</t>
  </si>
  <si>
    <t>21010502102</t>
  </si>
  <si>
    <t>Sena</t>
  </si>
  <si>
    <t>2102</t>
  </si>
  <si>
    <t>GASTOS GENERALES</t>
  </si>
  <si>
    <t>210201</t>
  </si>
  <si>
    <t>ADQUISICIÓN DE BIENES</t>
  </si>
  <si>
    <t>21020100102</t>
  </si>
  <si>
    <t>Materiales Y Suministros</t>
  </si>
  <si>
    <t>210202</t>
  </si>
  <si>
    <t>ADQUISICIÓN DE SERVICIOS</t>
  </si>
  <si>
    <t>21020201102</t>
  </si>
  <si>
    <t>Seguros Y Pólizas</t>
  </si>
  <si>
    <t>21020204102</t>
  </si>
  <si>
    <t>Gastos varios e imprevistos</t>
  </si>
  <si>
    <t>21020205102</t>
  </si>
  <si>
    <t>Servicios De Comunicación</t>
  </si>
  <si>
    <t>21020207102</t>
  </si>
  <si>
    <t>Actualización y Soporte Software Administrativo y Financiero</t>
  </si>
  <si>
    <t>21020209102</t>
  </si>
  <si>
    <t>Adquisición muebles y equipos de oficina</t>
  </si>
  <si>
    <t>210203</t>
  </si>
  <si>
    <t>IMPUESTOS Y MULTAS</t>
  </si>
  <si>
    <t>21020300102</t>
  </si>
  <si>
    <t>Impuestos municipales</t>
  </si>
  <si>
    <t>21020301102</t>
  </si>
  <si>
    <t>Impuestos nacionales</t>
  </si>
  <si>
    <t>210204</t>
  </si>
  <si>
    <t>GASTOS FINANCIEROS</t>
  </si>
  <si>
    <t>21020400102</t>
  </si>
  <si>
    <t>Chequeras, libretas</t>
  </si>
  <si>
    <t>21020401102</t>
  </si>
  <si>
    <t>Gravamen Movimientos Financieros</t>
  </si>
  <si>
    <t>21020402102</t>
  </si>
  <si>
    <t>Comisiones</t>
  </si>
  <si>
    <t>21020403102</t>
  </si>
  <si>
    <t>Retención rendimientos Financieros</t>
  </si>
  <si>
    <t>21020404102</t>
  </si>
  <si>
    <t>Otros Gastos Financieros</t>
  </si>
  <si>
    <t>210205</t>
  </si>
  <si>
    <t>GASTOS LEGALES</t>
  </si>
  <si>
    <t>21020500102</t>
  </si>
  <si>
    <t>Estampillas Municipales</t>
  </si>
  <si>
    <t>22</t>
  </si>
  <si>
    <t>GASTOS DE OPERACIÓN</t>
  </si>
  <si>
    <t>2203</t>
  </si>
  <si>
    <t>GASTOS DE SERVICIOS</t>
  </si>
  <si>
    <t>220301</t>
  </si>
  <si>
    <t>GASTOS OPERATIVOS</t>
  </si>
  <si>
    <t>22030100108</t>
  </si>
  <si>
    <t>Servicio de Grúas</t>
  </si>
  <si>
    <t>24</t>
  </si>
  <si>
    <t>GASTOS DE INVERSION</t>
  </si>
  <si>
    <t>2401</t>
  </si>
  <si>
    <t>INVERSIONES DE CAPITAL</t>
  </si>
  <si>
    <t>240101</t>
  </si>
  <si>
    <t>PROYECTOS DE INVERSION</t>
  </si>
  <si>
    <t>24010100101</t>
  </si>
  <si>
    <t>Proyectos Estrategicos de Desarrollo Urbanistico Mpio Itagui - Adeli</t>
  </si>
  <si>
    <t>25</t>
  </si>
  <si>
    <t>OTROS RECURSOS DE CAPITAL</t>
  </si>
  <si>
    <t>2501</t>
  </si>
  <si>
    <t>DEL NIVEL MUNICIPAL</t>
  </si>
  <si>
    <t>250101</t>
  </si>
  <si>
    <t>CONVENIOS INTERADMINISTRATIVOS</t>
  </si>
  <si>
    <t>25010100115</t>
  </si>
  <si>
    <t>Ejecucion Conv Interadmon de Asociacion 049 de 2017 Municipio Itagui - ADELI Modernizacion, Ornato y Ahorro Energetico</t>
  </si>
  <si>
    <t>25010101112</t>
  </si>
  <si>
    <t>Ejecucion Convenio Interadministrativo SGM 055 DE 2017 MPIO ITAGUI - ADELI</t>
  </si>
  <si>
    <t>25010102119</t>
  </si>
  <si>
    <t>Ejecución Convenio 049 Proyecto 4 Estudio y Diseño Centro Cultural y Ambiental Caribe</t>
  </si>
  <si>
    <t>25010103120</t>
  </si>
  <si>
    <t>Ejecución Convenio 049 Proyecto 4 Gestión social y Predial Intercambio Vial Induamerica</t>
  </si>
  <si>
    <t xml:space="preserve"> RUBRO</t>
  </si>
  <si>
    <t>REDUCCIONES</t>
  </si>
  <si>
    <t>PRESUPUESTO DEFINITIVO</t>
  </si>
  <si>
    <t>TOTAL RECAUDO</t>
  </si>
  <si>
    <t xml:space="preserve">SALDO POR EJECUTAR </t>
  </si>
  <si>
    <t>1</t>
  </si>
  <si>
    <t>INGRESOS TOTALES</t>
  </si>
  <si>
    <t>11</t>
  </si>
  <si>
    <t>INGRESOS CORRIENTES</t>
  </si>
  <si>
    <t>1101</t>
  </si>
  <si>
    <t>INGRESOS DE EXPLOTACION</t>
  </si>
  <si>
    <t>110101</t>
  </si>
  <si>
    <t>VENTA DE BIENES Y SERVICIOS</t>
  </si>
  <si>
    <t>11010100102</t>
  </si>
  <si>
    <t>Intermediacion de venta  de inmuebles</t>
  </si>
  <si>
    <t>11010101102</t>
  </si>
  <si>
    <t>Administracion de  Proyectos</t>
  </si>
  <si>
    <t>11010102108</t>
  </si>
  <si>
    <t>Servicio de Gruas</t>
  </si>
  <si>
    <t>11010105102</t>
  </si>
  <si>
    <t>Servicios de operacion Contratos Interadministrativos</t>
  </si>
  <si>
    <t>1102</t>
  </si>
  <si>
    <t>APORTES Y TRANSFERENCIAS</t>
  </si>
  <si>
    <t>110201</t>
  </si>
  <si>
    <t>APORTES DIRECTOS</t>
  </si>
  <si>
    <t>11020100101</t>
  </si>
  <si>
    <t>Transferencias Municipio de Itagüí</t>
  </si>
  <si>
    <t>Transferencias Municipio de Itagüí - Vigencia Anterior</t>
  </si>
  <si>
    <t>11020102101</t>
  </si>
  <si>
    <t>Aportes de Capital Municipio de Itagui</t>
  </si>
  <si>
    <t>11020103101</t>
  </si>
  <si>
    <t>Aportes de Capital 2017 Municipio de Itagui</t>
  </si>
  <si>
    <t>12</t>
  </si>
  <si>
    <t>INGRESOS DE CAPITAL</t>
  </si>
  <si>
    <t>1204</t>
  </si>
  <si>
    <t>120401</t>
  </si>
  <si>
    <t>12040100115</t>
  </si>
  <si>
    <t>Conv Interadmon de Asociacion 049 de 2017 Municipio Itagui - ADELI Modernizacion, Ornato y Ahorro Energetico (vigencia futura 001)</t>
  </si>
  <si>
    <t>12040101112</t>
  </si>
  <si>
    <t>ADICION Convenio Interadministrativo SGM 055 DE 2017 MPIO ITAGUI - ADELI</t>
  </si>
  <si>
    <t>12040109113</t>
  </si>
  <si>
    <t>Convenio Interadministrativo AM-162 DE 2017 MPIO ITAGUI - ADELI</t>
  </si>
  <si>
    <t>12040110114</t>
  </si>
  <si>
    <t>Acta de ejecucion N°4 Convenio Interadministrativo 001 de 2016 Mpio Itagui -Adeli</t>
  </si>
  <si>
    <t>12040113115</t>
  </si>
  <si>
    <t>Conv Interadmon de Asociacion 049 de 2017 Municipio Itagui - ADELI Mantenimiento, Ornato y Adecuacion de Espacios Publicos</t>
  </si>
  <si>
    <t>12040115117</t>
  </si>
  <si>
    <t>Conv Interadmon de Asociacion N° SI 294 de 2017 Mpio Itagui -Adeli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</si>
</sst>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)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>
      <alignment vertical="top"/>
    </xf>
    <xf numFmtId="43" fontId="2" fillId="0" borderId="0" applyFont="0" applyFill="0" applyBorder="0" applyAlignment="0" applyProtection="0">
      <alignment vertical="top"/>
    </xf>
    <xf numFmtId="0" fontId="4" fillId="0" borderId="0"/>
  </cellStyleXfs>
  <cellXfs count="25">
    <xf numFmtId="0" fontId="0" fillId="0" borderId="0" xfId="0"/>
    <xf numFmtId="0" fontId="3" fillId="2" borderId="0" xfId="1" applyFont="1" applyFill="1" applyAlignment="1">
      <alignment horizontal="center" vertical="center"/>
    </xf>
    <xf numFmtId="164" fontId="3" fillId="2" borderId="0" xfId="2" applyNumberFormat="1" applyFont="1" applyFill="1" applyAlignment="1">
      <alignment horizontal="center" vertical="center"/>
    </xf>
    <xf numFmtId="164" fontId="3" fillId="2" borderId="0" xfId="2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top" wrapText="1"/>
    </xf>
    <xf numFmtId="0" fontId="2" fillId="0" borderId="0" xfId="1">
      <alignment vertical="top"/>
    </xf>
    <xf numFmtId="0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vertical="top"/>
    </xf>
    <xf numFmtId="164" fontId="3" fillId="0" borderId="0" xfId="2" applyNumberFormat="1" applyFont="1" applyAlignment="1">
      <alignment vertical="top"/>
    </xf>
    <xf numFmtId="43" fontId="2" fillId="0" borderId="0" xfId="2" applyNumberFormat="1" applyFont="1" applyAlignment="1">
      <alignment vertical="top"/>
    </xf>
    <xf numFmtId="0" fontId="2" fillId="0" borderId="0" xfId="1" applyNumberFormat="1" applyAlignment="1">
      <alignment horizontal="left" vertical="top"/>
    </xf>
    <xf numFmtId="0" fontId="2" fillId="0" borderId="0" xfId="1" applyAlignment="1">
      <alignment vertical="top"/>
    </xf>
    <xf numFmtId="164" fontId="1" fillId="0" borderId="0" xfId="2" applyNumberFormat="1" applyFont="1" applyAlignment="1">
      <alignment vertical="top"/>
    </xf>
    <xf numFmtId="0" fontId="3" fillId="0" borderId="0" xfId="1" applyFont="1">
      <alignment vertical="top"/>
    </xf>
    <xf numFmtId="165" fontId="3" fillId="0" borderId="0" xfId="1" applyNumberFormat="1" applyFont="1">
      <alignment vertical="top"/>
    </xf>
    <xf numFmtId="165" fontId="2" fillId="0" borderId="0" xfId="1" applyNumberFormat="1">
      <alignment vertical="top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>
      <alignment vertical="top"/>
    </xf>
    <xf numFmtId="164" fontId="3" fillId="0" borderId="0" xfId="2" applyNumberFormat="1" applyFont="1">
      <alignment vertical="top"/>
    </xf>
    <xf numFmtId="43" fontId="3" fillId="0" borderId="0" xfId="1" applyNumberFormat="1" applyFont="1">
      <alignment vertical="top"/>
    </xf>
    <xf numFmtId="164" fontId="0" fillId="0" borderId="0" xfId="2" applyNumberFormat="1" applyFont="1">
      <alignment vertical="top"/>
    </xf>
    <xf numFmtId="0" fontId="4" fillId="0" borderId="0" xfId="3" applyFont="1" applyBorder="1"/>
    <xf numFmtId="0" fontId="2" fillId="0" borderId="0" xfId="1" applyNumberFormat="1" applyFont="1" applyAlignment="1">
      <alignment horizontal="left" vertical="top"/>
    </xf>
    <xf numFmtId="0" fontId="2" fillId="0" borderId="0" xfId="1" applyFont="1">
      <alignment vertical="top"/>
    </xf>
    <xf numFmtId="164" fontId="2" fillId="0" borderId="0" xfId="2" applyNumberFormat="1" applyFont="1">
      <alignment vertical="top"/>
    </xf>
  </cellXfs>
  <cellStyles count="4">
    <cellStyle name="Millares 2" xfId="2" xr:uid="{0D26ED11-7E0F-4E78-827E-FB5DBD5B800E}"/>
    <cellStyle name="Normal" xfId="0" builtinId="0"/>
    <cellStyle name="Normal 2" xfId="1" xr:uid="{9F09613A-4831-48E7-85D1-C7D7927AA13E}"/>
    <cellStyle name="Normal 3" xfId="3" xr:uid="{4B824A26-CB52-4EE3-AA1B-C928F1D2C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C01A-E949-4E58-8C6A-AA65005CEDE5}">
  <dimension ref="A1:N62"/>
  <sheetViews>
    <sheetView workbookViewId="0">
      <selection activeCell="B12" sqref="B12"/>
    </sheetView>
  </sheetViews>
  <sheetFormatPr baseColWidth="10" defaultColWidth="6.85546875" defaultRowHeight="12.75" x14ac:dyDescent="0.25"/>
  <cols>
    <col min="1" max="1" width="12" style="5" bestFit="1" customWidth="1"/>
    <col min="2" max="2" width="105.7109375" style="5" bestFit="1" customWidth="1"/>
    <col min="3" max="4" width="15.85546875" style="5" bestFit="1" customWidth="1"/>
    <col min="5" max="5" width="10.28515625" style="5" bestFit="1" customWidth="1"/>
    <col min="6" max="6" width="11.5703125" style="5" bestFit="1" customWidth="1"/>
    <col min="7" max="7" width="30.28515625" style="5" bestFit="1" customWidth="1"/>
    <col min="8" max="8" width="17.85546875" style="5" bestFit="1" customWidth="1"/>
    <col min="9" max="9" width="15.85546875" style="5" bestFit="1" customWidth="1"/>
    <col min="10" max="10" width="16.7109375" style="5" bestFit="1" customWidth="1"/>
    <col min="11" max="11" width="13.85546875" style="5" bestFit="1" customWidth="1"/>
    <col min="12" max="12" width="13.28515625" style="5" bestFit="1" customWidth="1"/>
    <col min="13" max="13" width="18.7109375" style="5" bestFit="1" customWidth="1"/>
    <col min="14" max="14" width="13.42578125" style="5" bestFit="1" customWidth="1"/>
    <col min="15" max="256" width="6.85546875" style="5"/>
    <col min="257" max="257" width="12" style="5" bestFit="1" customWidth="1"/>
    <col min="258" max="258" width="105.7109375" style="5" bestFit="1" customWidth="1"/>
    <col min="259" max="260" width="15.85546875" style="5" bestFit="1" customWidth="1"/>
    <col min="261" max="261" width="10.28515625" style="5" bestFit="1" customWidth="1"/>
    <col min="262" max="262" width="11.5703125" style="5" bestFit="1" customWidth="1"/>
    <col min="263" max="263" width="30.28515625" style="5" bestFit="1" customWidth="1"/>
    <col min="264" max="264" width="17.85546875" style="5" bestFit="1" customWidth="1"/>
    <col min="265" max="265" width="15.85546875" style="5" bestFit="1" customWidth="1"/>
    <col min="266" max="266" width="16.7109375" style="5" bestFit="1" customWidth="1"/>
    <col min="267" max="267" width="13.85546875" style="5" bestFit="1" customWidth="1"/>
    <col min="268" max="268" width="13.28515625" style="5" bestFit="1" customWidth="1"/>
    <col min="269" max="269" width="18.7109375" style="5" bestFit="1" customWidth="1"/>
    <col min="270" max="270" width="13.42578125" style="5" bestFit="1" customWidth="1"/>
    <col min="271" max="512" width="6.85546875" style="5"/>
    <col min="513" max="513" width="12" style="5" bestFit="1" customWidth="1"/>
    <col min="514" max="514" width="105.7109375" style="5" bestFit="1" customWidth="1"/>
    <col min="515" max="516" width="15.85546875" style="5" bestFit="1" customWidth="1"/>
    <col min="517" max="517" width="10.28515625" style="5" bestFit="1" customWidth="1"/>
    <col min="518" max="518" width="11.5703125" style="5" bestFit="1" customWidth="1"/>
    <col min="519" max="519" width="30.28515625" style="5" bestFit="1" customWidth="1"/>
    <col min="520" max="520" width="17.85546875" style="5" bestFit="1" customWidth="1"/>
    <col min="521" max="521" width="15.85546875" style="5" bestFit="1" customWidth="1"/>
    <col min="522" max="522" width="16.7109375" style="5" bestFit="1" customWidth="1"/>
    <col min="523" max="523" width="13.85546875" style="5" bestFit="1" customWidth="1"/>
    <col min="524" max="524" width="13.28515625" style="5" bestFit="1" customWidth="1"/>
    <col min="525" max="525" width="18.7109375" style="5" bestFit="1" customWidth="1"/>
    <col min="526" max="526" width="13.42578125" style="5" bestFit="1" customWidth="1"/>
    <col min="527" max="768" width="6.85546875" style="5"/>
    <col min="769" max="769" width="12" style="5" bestFit="1" customWidth="1"/>
    <col min="770" max="770" width="105.7109375" style="5" bestFit="1" customWidth="1"/>
    <col min="771" max="772" width="15.85546875" style="5" bestFit="1" customWidth="1"/>
    <col min="773" max="773" width="10.28515625" style="5" bestFit="1" customWidth="1"/>
    <col min="774" max="774" width="11.5703125" style="5" bestFit="1" customWidth="1"/>
    <col min="775" max="775" width="30.28515625" style="5" bestFit="1" customWidth="1"/>
    <col min="776" max="776" width="17.85546875" style="5" bestFit="1" customWidth="1"/>
    <col min="777" max="777" width="15.85546875" style="5" bestFit="1" customWidth="1"/>
    <col min="778" max="778" width="16.7109375" style="5" bestFit="1" customWidth="1"/>
    <col min="779" max="779" width="13.85546875" style="5" bestFit="1" customWidth="1"/>
    <col min="780" max="780" width="13.28515625" style="5" bestFit="1" customWidth="1"/>
    <col min="781" max="781" width="18.7109375" style="5" bestFit="1" customWidth="1"/>
    <col min="782" max="782" width="13.42578125" style="5" bestFit="1" customWidth="1"/>
    <col min="783" max="1024" width="6.85546875" style="5"/>
    <col min="1025" max="1025" width="12" style="5" bestFit="1" customWidth="1"/>
    <col min="1026" max="1026" width="105.7109375" style="5" bestFit="1" customWidth="1"/>
    <col min="1027" max="1028" width="15.85546875" style="5" bestFit="1" customWidth="1"/>
    <col min="1029" max="1029" width="10.28515625" style="5" bestFit="1" customWidth="1"/>
    <col min="1030" max="1030" width="11.5703125" style="5" bestFit="1" customWidth="1"/>
    <col min="1031" max="1031" width="30.28515625" style="5" bestFit="1" customWidth="1"/>
    <col min="1032" max="1032" width="17.85546875" style="5" bestFit="1" customWidth="1"/>
    <col min="1033" max="1033" width="15.85546875" style="5" bestFit="1" customWidth="1"/>
    <col min="1034" max="1034" width="16.7109375" style="5" bestFit="1" customWidth="1"/>
    <col min="1035" max="1035" width="13.85546875" style="5" bestFit="1" customWidth="1"/>
    <col min="1036" max="1036" width="13.28515625" style="5" bestFit="1" customWidth="1"/>
    <col min="1037" max="1037" width="18.7109375" style="5" bestFit="1" customWidth="1"/>
    <col min="1038" max="1038" width="13.42578125" style="5" bestFit="1" customWidth="1"/>
    <col min="1039" max="1280" width="6.85546875" style="5"/>
    <col min="1281" max="1281" width="12" style="5" bestFit="1" customWidth="1"/>
    <col min="1282" max="1282" width="105.7109375" style="5" bestFit="1" customWidth="1"/>
    <col min="1283" max="1284" width="15.85546875" style="5" bestFit="1" customWidth="1"/>
    <col min="1285" max="1285" width="10.28515625" style="5" bestFit="1" customWidth="1"/>
    <col min="1286" max="1286" width="11.5703125" style="5" bestFit="1" customWidth="1"/>
    <col min="1287" max="1287" width="30.28515625" style="5" bestFit="1" customWidth="1"/>
    <col min="1288" max="1288" width="17.85546875" style="5" bestFit="1" customWidth="1"/>
    <col min="1289" max="1289" width="15.85546875" style="5" bestFit="1" customWidth="1"/>
    <col min="1290" max="1290" width="16.7109375" style="5" bestFit="1" customWidth="1"/>
    <col min="1291" max="1291" width="13.85546875" style="5" bestFit="1" customWidth="1"/>
    <col min="1292" max="1292" width="13.28515625" style="5" bestFit="1" customWidth="1"/>
    <col min="1293" max="1293" width="18.7109375" style="5" bestFit="1" customWidth="1"/>
    <col min="1294" max="1294" width="13.42578125" style="5" bestFit="1" customWidth="1"/>
    <col min="1295" max="1536" width="6.85546875" style="5"/>
    <col min="1537" max="1537" width="12" style="5" bestFit="1" customWidth="1"/>
    <col min="1538" max="1538" width="105.7109375" style="5" bestFit="1" customWidth="1"/>
    <col min="1539" max="1540" width="15.85546875" style="5" bestFit="1" customWidth="1"/>
    <col min="1541" max="1541" width="10.28515625" style="5" bestFit="1" customWidth="1"/>
    <col min="1542" max="1542" width="11.5703125" style="5" bestFit="1" customWidth="1"/>
    <col min="1543" max="1543" width="30.28515625" style="5" bestFit="1" customWidth="1"/>
    <col min="1544" max="1544" width="17.85546875" style="5" bestFit="1" customWidth="1"/>
    <col min="1545" max="1545" width="15.85546875" style="5" bestFit="1" customWidth="1"/>
    <col min="1546" max="1546" width="16.7109375" style="5" bestFit="1" customWidth="1"/>
    <col min="1547" max="1547" width="13.85546875" style="5" bestFit="1" customWidth="1"/>
    <col min="1548" max="1548" width="13.28515625" style="5" bestFit="1" customWidth="1"/>
    <col min="1549" max="1549" width="18.7109375" style="5" bestFit="1" customWidth="1"/>
    <col min="1550" max="1550" width="13.42578125" style="5" bestFit="1" customWidth="1"/>
    <col min="1551" max="1792" width="6.85546875" style="5"/>
    <col min="1793" max="1793" width="12" style="5" bestFit="1" customWidth="1"/>
    <col min="1794" max="1794" width="105.7109375" style="5" bestFit="1" customWidth="1"/>
    <col min="1795" max="1796" width="15.85546875" style="5" bestFit="1" customWidth="1"/>
    <col min="1797" max="1797" width="10.28515625" style="5" bestFit="1" customWidth="1"/>
    <col min="1798" max="1798" width="11.5703125" style="5" bestFit="1" customWidth="1"/>
    <col min="1799" max="1799" width="30.28515625" style="5" bestFit="1" customWidth="1"/>
    <col min="1800" max="1800" width="17.85546875" style="5" bestFit="1" customWidth="1"/>
    <col min="1801" max="1801" width="15.85546875" style="5" bestFit="1" customWidth="1"/>
    <col min="1802" max="1802" width="16.7109375" style="5" bestFit="1" customWidth="1"/>
    <col min="1803" max="1803" width="13.85546875" style="5" bestFit="1" customWidth="1"/>
    <col min="1804" max="1804" width="13.28515625" style="5" bestFit="1" customWidth="1"/>
    <col min="1805" max="1805" width="18.7109375" style="5" bestFit="1" customWidth="1"/>
    <col min="1806" max="1806" width="13.42578125" style="5" bestFit="1" customWidth="1"/>
    <col min="1807" max="2048" width="6.85546875" style="5"/>
    <col min="2049" max="2049" width="12" style="5" bestFit="1" customWidth="1"/>
    <col min="2050" max="2050" width="105.7109375" style="5" bestFit="1" customWidth="1"/>
    <col min="2051" max="2052" width="15.85546875" style="5" bestFit="1" customWidth="1"/>
    <col min="2053" max="2053" width="10.28515625" style="5" bestFit="1" customWidth="1"/>
    <col min="2054" max="2054" width="11.5703125" style="5" bestFit="1" customWidth="1"/>
    <col min="2055" max="2055" width="30.28515625" style="5" bestFit="1" customWidth="1"/>
    <col min="2056" max="2056" width="17.85546875" style="5" bestFit="1" customWidth="1"/>
    <col min="2057" max="2057" width="15.85546875" style="5" bestFit="1" customWidth="1"/>
    <col min="2058" max="2058" width="16.7109375" style="5" bestFit="1" customWidth="1"/>
    <col min="2059" max="2059" width="13.85546875" style="5" bestFit="1" customWidth="1"/>
    <col min="2060" max="2060" width="13.28515625" style="5" bestFit="1" customWidth="1"/>
    <col min="2061" max="2061" width="18.7109375" style="5" bestFit="1" customWidth="1"/>
    <col min="2062" max="2062" width="13.42578125" style="5" bestFit="1" customWidth="1"/>
    <col min="2063" max="2304" width="6.85546875" style="5"/>
    <col min="2305" max="2305" width="12" style="5" bestFit="1" customWidth="1"/>
    <col min="2306" max="2306" width="105.7109375" style="5" bestFit="1" customWidth="1"/>
    <col min="2307" max="2308" width="15.85546875" style="5" bestFit="1" customWidth="1"/>
    <col min="2309" max="2309" width="10.28515625" style="5" bestFit="1" customWidth="1"/>
    <col min="2310" max="2310" width="11.5703125" style="5" bestFit="1" customWidth="1"/>
    <col min="2311" max="2311" width="30.28515625" style="5" bestFit="1" customWidth="1"/>
    <col min="2312" max="2312" width="17.85546875" style="5" bestFit="1" customWidth="1"/>
    <col min="2313" max="2313" width="15.85546875" style="5" bestFit="1" customWidth="1"/>
    <col min="2314" max="2314" width="16.7109375" style="5" bestFit="1" customWidth="1"/>
    <col min="2315" max="2315" width="13.85546875" style="5" bestFit="1" customWidth="1"/>
    <col min="2316" max="2316" width="13.28515625" style="5" bestFit="1" customWidth="1"/>
    <col min="2317" max="2317" width="18.7109375" style="5" bestFit="1" customWidth="1"/>
    <col min="2318" max="2318" width="13.42578125" style="5" bestFit="1" customWidth="1"/>
    <col min="2319" max="2560" width="6.85546875" style="5"/>
    <col min="2561" max="2561" width="12" style="5" bestFit="1" customWidth="1"/>
    <col min="2562" max="2562" width="105.7109375" style="5" bestFit="1" customWidth="1"/>
    <col min="2563" max="2564" width="15.85546875" style="5" bestFit="1" customWidth="1"/>
    <col min="2565" max="2565" width="10.28515625" style="5" bestFit="1" customWidth="1"/>
    <col min="2566" max="2566" width="11.5703125" style="5" bestFit="1" customWidth="1"/>
    <col min="2567" max="2567" width="30.28515625" style="5" bestFit="1" customWidth="1"/>
    <col min="2568" max="2568" width="17.85546875" style="5" bestFit="1" customWidth="1"/>
    <col min="2569" max="2569" width="15.85546875" style="5" bestFit="1" customWidth="1"/>
    <col min="2570" max="2570" width="16.7109375" style="5" bestFit="1" customWidth="1"/>
    <col min="2571" max="2571" width="13.85546875" style="5" bestFit="1" customWidth="1"/>
    <col min="2572" max="2572" width="13.28515625" style="5" bestFit="1" customWidth="1"/>
    <col min="2573" max="2573" width="18.7109375" style="5" bestFit="1" customWidth="1"/>
    <col min="2574" max="2574" width="13.42578125" style="5" bestFit="1" customWidth="1"/>
    <col min="2575" max="2816" width="6.85546875" style="5"/>
    <col min="2817" max="2817" width="12" style="5" bestFit="1" customWidth="1"/>
    <col min="2818" max="2818" width="105.7109375" style="5" bestFit="1" customWidth="1"/>
    <col min="2819" max="2820" width="15.85546875" style="5" bestFit="1" customWidth="1"/>
    <col min="2821" max="2821" width="10.28515625" style="5" bestFit="1" customWidth="1"/>
    <col min="2822" max="2822" width="11.5703125" style="5" bestFit="1" customWidth="1"/>
    <col min="2823" max="2823" width="30.28515625" style="5" bestFit="1" customWidth="1"/>
    <col min="2824" max="2824" width="17.85546875" style="5" bestFit="1" customWidth="1"/>
    <col min="2825" max="2825" width="15.85546875" style="5" bestFit="1" customWidth="1"/>
    <col min="2826" max="2826" width="16.7109375" style="5" bestFit="1" customWidth="1"/>
    <col min="2827" max="2827" width="13.85546875" style="5" bestFit="1" customWidth="1"/>
    <col min="2828" max="2828" width="13.28515625" style="5" bestFit="1" customWidth="1"/>
    <col min="2829" max="2829" width="18.7109375" style="5" bestFit="1" customWidth="1"/>
    <col min="2830" max="2830" width="13.42578125" style="5" bestFit="1" customWidth="1"/>
    <col min="2831" max="3072" width="6.85546875" style="5"/>
    <col min="3073" max="3073" width="12" style="5" bestFit="1" customWidth="1"/>
    <col min="3074" max="3074" width="105.7109375" style="5" bestFit="1" customWidth="1"/>
    <col min="3075" max="3076" width="15.85546875" style="5" bestFit="1" customWidth="1"/>
    <col min="3077" max="3077" width="10.28515625" style="5" bestFit="1" customWidth="1"/>
    <col min="3078" max="3078" width="11.5703125" style="5" bestFit="1" customWidth="1"/>
    <col min="3079" max="3079" width="30.28515625" style="5" bestFit="1" customWidth="1"/>
    <col min="3080" max="3080" width="17.85546875" style="5" bestFit="1" customWidth="1"/>
    <col min="3081" max="3081" width="15.85546875" style="5" bestFit="1" customWidth="1"/>
    <col min="3082" max="3082" width="16.7109375" style="5" bestFit="1" customWidth="1"/>
    <col min="3083" max="3083" width="13.85546875" style="5" bestFit="1" customWidth="1"/>
    <col min="3084" max="3084" width="13.28515625" style="5" bestFit="1" customWidth="1"/>
    <col min="3085" max="3085" width="18.7109375" style="5" bestFit="1" customWidth="1"/>
    <col min="3086" max="3086" width="13.42578125" style="5" bestFit="1" customWidth="1"/>
    <col min="3087" max="3328" width="6.85546875" style="5"/>
    <col min="3329" max="3329" width="12" style="5" bestFit="1" customWidth="1"/>
    <col min="3330" max="3330" width="105.7109375" style="5" bestFit="1" customWidth="1"/>
    <col min="3331" max="3332" width="15.85546875" style="5" bestFit="1" customWidth="1"/>
    <col min="3333" max="3333" width="10.28515625" style="5" bestFit="1" customWidth="1"/>
    <col min="3334" max="3334" width="11.5703125" style="5" bestFit="1" customWidth="1"/>
    <col min="3335" max="3335" width="30.28515625" style="5" bestFit="1" customWidth="1"/>
    <col min="3336" max="3336" width="17.85546875" style="5" bestFit="1" customWidth="1"/>
    <col min="3337" max="3337" width="15.85546875" style="5" bestFit="1" customWidth="1"/>
    <col min="3338" max="3338" width="16.7109375" style="5" bestFit="1" customWidth="1"/>
    <col min="3339" max="3339" width="13.85546875" style="5" bestFit="1" customWidth="1"/>
    <col min="3340" max="3340" width="13.28515625" style="5" bestFit="1" customWidth="1"/>
    <col min="3341" max="3341" width="18.7109375" style="5" bestFit="1" customWidth="1"/>
    <col min="3342" max="3342" width="13.42578125" style="5" bestFit="1" customWidth="1"/>
    <col min="3343" max="3584" width="6.85546875" style="5"/>
    <col min="3585" max="3585" width="12" style="5" bestFit="1" customWidth="1"/>
    <col min="3586" max="3586" width="105.7109375" style="5" bestFit="1" customWidth="1"/>
    <col min="3587" max="3588" width="15.85546875" style="5" bestFit="1" customWidth="1"/>
    <col min="3589" max="3589" width="10.28515625" style="5" bestFit="1" customWidth="1"/>
    <col min="3590" max="3590" width="11.5703125" style="5" bestFit="1" customWidth="1"/>
    <col min="3591" max="3591" width="30.28515625" style="5" bestFit="1" customWidth="1"/>
    <col min="3592" max="3592" width="17.85546875" style="5" bestFit="1" customWidth="1"/>
    <col min="3593" max="3593" width="15.85546875" style="5" bestFit="1" customWidth="1"/>
    <col min="3594" max="3594" width="16.7109375" style="5" bestFit="1" customWidth="1"/>
    <col min="3595" max="3595" width="13.85546875" style="5" bestFit="1" customWidth="1"/>
    <col min="3596" max="3596" width="13.28515625" style="5" bestFit="1" customWidth="1"/>
    <col min="3597" max="3597" width="18.7109375" style="5" bestFit="1" customWidth="1"/>
    <col min="3598" max="3598" width="13.42578125" style="5" bestFit="1" customWidth="1"/>
    <col min="3599" max="3840" width="6.85546875" style="5"/>
    <col min="3841" max="3841" width="12" style="5" bestFit="1" customWidth="1"/>
    <col min="3842" max="3842" width="105.7109375" style="5" bestFit="1" customWidth="1"/>
    <col min="3843" max="3844" width="15.85546875" style="5" bestFit="1" customWidth="1"/>
    <col min="3845" max="3845" width="10.28515625" style="5" bestFit="1" customWidth="1"/>
    <col min="3846" max="3846" width="11.5703125" style="5" bestFit="1" customWidth="1"/>
    <col min="3847" max="3847" width="30.28515625" style="5" bestFit="1" customWidth="1"/>
    <col min="3848" max="3848" width="17.85546875" style="5" bestFit="1" customWidth="1"/>
    <col min="3849" max="3849" width="15.85546875" style="5" bestFit="1" customWidth="1"/>
    <col min="3850" max="3850" width="16.7109375" style="5" bestFit="1" customWidth="1"/>
    <col min="3851" max="3851" width="13.85546875" style="5" bestFit="1" customWidth="1"/>
    <col min="3852" max="3852" width="13.28515625" style="5" bestFit="1" customWidth="1"/>
    <col min="3853" max="3853" width="18.7109375" style="5" bestFit="1" customWidth="1"/>
    <col min="3854" max="3854" width="13.42578125" style="5" bestFit="1" customWidth="1"/>
    <col min="3855" max="4096" width="6.85546875" style="5"/>
    <col min="4097" max="4097" width="12" style="5" bestFit="1" customWidth="1"/>
    <col min="4098" max="4098" width="105.7109375" style="5" bestFit="1" customWidth="1"/>
    <col min="4099" max="4100" width="15.85546875" style="5" bestFit="1" customWidth="1"/>
    <col min="4101" max="4101" width="10.28515625" style="5" bestFit="1" customWidth="1"/>
    <col min="4102" max="4102" width="11.5703125" style="5" bestFit="1" customWidth="1"/>
    <col min="4103" max="4103" width="30.28515625" style="5" bestFit="1" customWidth="1"/>
    <col min="4104" max="4104" width="17.85546875" style="5" bestFit="1" customWidth="1"/>
    <col min="4105" max="4105" width="15.85546875" style="5" bestFit="1" customWidth="1"/>
    <col min="4106" max="4106" width="16.7109375" style="5" bestFit="1" customWidth="1"/>
    <col min="4107" max="4107" width="13.85546875" style="5" bestFit="1" customWidth="1"/>
    <col min="4108" max="4108" width="13.28515625" style="5" bestFit="1" customWidth="1"/>
    <col min="4109" max="4109" width="18.7109375" style="5" bestFit="1" customWidth="1"/>
    <col min="4110" max="4110" width="13.42578125" style="5" bestFit="1" customWidth="1"/>
    <col min="4111" max="4352" width="6.85546875" style="5"/>
    <col min="4353" max="4353" width="12" style="5" bestFit="1" customWidth="1"/>
    <col min="4354" max="4354" width="105.7109375" style="5" bestFit="1" customWidth="1"/>
    <col min="4355" max="4356" width="15.85546875" style="5" bestFit="1" customWidth="1"/>
    <col min="4357" max="4357" width="10.28515625" style="5" bestFit="1" customWidth="1"/>
    <col min="4358" max="4358" width="11.5703125" style="5" bestFit="1" customWidth="1"/>
    <col min="4359" max="4359" width="30.28515625" style="5" bestFit="1" customWidth="1"/>
    <col min="4360" max="4360" width="17.85546875" style="5" bestFit="1" customWidth="1"/>
    <col min="4361" max="4361" width="15.85546875" style="5" bestFit="1" customWidth="1"/>
    <col min="4362" max="4362" width="16.7109375" style="5" bestFit="1" customWidth="1"/>
    <col min="4363" max="4363" width="13.85546875" style="5" bestFit="1" customWidth="1"/>
    <col min="4364" max="4364" width="13.28515625" style="5" bestFit="1" customWidth="1"/>
    <col min="4365" max="4365" width="18.7109375" style="5" bestFit="1" customWidth="1"/>
    <col min="4366" max="4366" width="13.42578125" style="5" bestFit="1" customWidth="1"/>
    <col min="4367" max="4608" width="6.85546875" style="5"/>
    <col min="4609" max="4609" width="12" style="5" bestFit="1" customWidth="1"/>
    <col min="4610" max="4610" width="105.7109375" style="5" bestFit="1" customWidth="1"/>
    <col min="4611" max="4612" width="15.85546875" style="5" bestFit="1" customWidth="1"/>
    <col min="4613" max="4613" width="10.28515625" style="5" bestFit="1" customWidth="1"/>
    <col min="4614" max="4614" width="11.5703125" style="5" bestFit="1" customWidth="1"/>
    <col min="4615" max="4615" width="30.28515625" style="5" bestFit="1" customWidth="1"/>
    <col min="4616" max="4616" width="17.85546875" style="5" bestFit="1" customWidth="1"/>
    <col min="4617" max="4617" width="15.85546875" style="5" bestFit="1" customWidth="1"/>
    <col min="4618" max="4618" width="16.7109375" style="5" bestFit="1" customWidth="1"/>
    <col min="4619" max="4619" width="13.85546875" style="5" bestFit="1" customWidth="1"/>
    <col min="4620" max="4620" width="13.28515625" style="5" bestFit="1" customWidth="1"/>
    <col min="4621" max="4621" width="18.7109375" style="5" bestFit="1" customWidth="1"/>
    <col min="4622" max="4622" width="13.42578125" style="5" bestFit="1" customWidth="1"/>
    <col min="4623" max="4864" width="6.85546875" style="5"/>
    <col min="4865" max="4865" width="12" style="5" bestFit="1" customWidth="1"/>
    <col min="4866" max="4866" width="105.7109375" style="5" bestFit="1" customWidth="1"/>
    <col min="4867" max="4868" width="15.85546875" style="5" bestFit="1" customWidth="1"/>
    <col min="4869" max="4869" width="10.28515625" style="5" bestFit="1" customWidth="1"/>
    <col min="4870" max="4870" width="11.5703125" style="5" bestFit="1" customWidth="1"/>
    <col min="4871" max="4871" width="30.28515625" style="5" bestFit="1" customWidth="1"/>
    <col min="4872" max="4872" width="17.85546875" style="5" bestFit="1" customWidth="1"/>
    <col min="4873" max="4873" width="15.85546875" style="5" bestFit="1" customWidth="1"/>
    <col min="4874" max="4874" width="16.7109375" style="5" bestFit="1" customWidth="1"/>
    <col min="4875" max="4875" width="13.85546875" style="5" bestFit="1" customWidth="1"/>
    <col min="4876" max="4876" width="13.28515625" style="5" bestFit="1" customWidth="1"/>
    <col min="4877" max="4877" width="18.7109375" style="5" bestFit="1" customWidth="1"/>
    <col min="4878" max="4878" width="13.42578125" style="5" bestFit="1" customWidth="1"/>
    <col min="4879" max="5120" width="6.85546875" style="5"/>
    <col min="5121" max="5121" width="12" style="5" bestFit="1" customWidth="1"/>
    <col min="5122" max="5122" width="105.7109375" style="5" bestFit="1" customWidth="1"/>
    <col min="5123" max="5124" width="15.85546875" style="5" bestFit="1" customWidth="1"/>
    <col min="5125" max="5125" width="10.28515625" style="5" bestFit="1" customWidth="1"/>
    <col min="5126" max="5126" width="11.5703125" style="5" bestFit="1" customWidth="1"/>
    <col min="5127" max="5127" width="30.28515625" style="5" bestFit="1" customWidth="1"/>
    <col min="5128" max="5128" width="17.85546875" style="5" bestFit="1" customWidth="1"/>
    <col min="5129" max="5129" width="15.85546875" style="5" bestFit="1" customWidth="1"/>
    <col min="5130" max="5130" width="16.7109375" style="5" bestFit="1" customWidth="1"/>
    <col min="5131" max="5131" width="13.85546875" style="5" bestFit="1" customWidth="1"/>
    <col min="5132" max="5132" width="13.28515625" style="5" bestFit="1" customWidth="1"/>
    <col min="5133" max="5133" width="18.7109375" style="5" bestFit="1" customWidth="1"/>
    <col min="5134" max="5134" width="13.42578125" style="5" bestFit="1" customWidth="1"/>
    <col min="5135" max="5376" width="6.85546875" style="5"/>
    <col min="5377" max="5377" width="12" style="5" bestFit="1" customWidth="1"/>
    <col min="5378" max="5378" width="105.7109375" style="5" bestFit="1" customWidth="1"/>
    <col min="5379" max="5380" width="15.85546875" style="5" bestFit="1" customWidth="1"/>
    <col min="5381" max="5381" width="10.28515625" style="5" bestFit="1" customWidth="1"/>
    <col min="5382" max="5382" width="11.5703125" style="5" bestFit="1" customWidth="1"/>
    <col min="5383" max="5383" width="30.28515625" style="5" bestFit="1" customWidth="1"/>
    <col min="5384" max="5384" width="17.85546875" style="5" bestFit="1" customWidth="1"/>
    <col min="5385" max="5385" width="15.85546875" style="5" bestFit="1" customWidth="1"/>
    <col min="5386" max="5386" width="16.7109375" style="5" bestFit="1" customWidth="1"/>
    <col min="5387" max="5387" width="13.85546875" style="5" bestFit="1" customWidth="1"/>
    <col min="5388" max="5388" width="13.28515625" style="5" bestFit="1" customWidth="1"/>
    <col min="5389" max="5389" width="18.7109375" style="5" bestFit="1" customWidth="1"/>
    <col min="5390" max="5390" width="13.42578125" style="5" bestFit="1" customWidth="1"/>
    <col min="5391" max="5632" width="6.85546875" style="5"/>
    <col min="5633" max="5633" width="12" style="5" bestFit="1" customWidth="1"/>
    <col min="5634" max="5634" width="105.7109375" style="5" bestFit="1" customWidth="1"/>
    <col min="5635" max="5636" width="15.85546875" style="5" bestFit="1" customWidth="1"/>
    <col min="5637" max="5637" width="10.28515625" style="5" bestFit="1" customWidth="1"/>
    <col min="5638" max="5638" width="11.5703125" style="5" bestFit="1" customWidth="1"/>
    <col min="5639" max="5639" width="30.28515625" style="5" bestFit="1" customWidth="1"/>
    <col min="5640" max="5640" width="17.85546875" style="5" bestFit="1" customWidth="1"/>
    <col min="5641" max="5641" width="15.85546875" style="5" bestFit="1" customWidth="1"/>
    <col min="5642" max="5642" width="16.7109375" style="5" bestFit="1" customWidth="1"/>
    <col min="5643" max="5643" width="13.85546875" style="5" bestFit="1" customWidth="1"/>
    <col min="5644" max="5644" width="13.28515625" style="5" bestFit="1" customWidth="1"/>
    <col min="5645" max="5645" width="18.7109375" style="5" bestFit="1" customWidth="1"/>
    <col min="5646" max="5646" width="13.42578125" style="5" bestFit="1" customWidth="1"/>
    <col min="5647" max="5888" width="6.85546875" style="5"/>
    <col min="5889" max="5889" width="12" style="5" bestFit="1" customWidth="1"/>
    <col min="5890" max="5890" width="105.7109375" style="5" bestFit="1" customWidth="1"/>
    <col min="5891" max="5892" width="15.85546875" style="5" bestFit="1" customWidth="1"/>
    <col min="5893" max="5893" width="10.28515625" style="5" bestFit="1" customWidth="1"/>
    <col min="5894" max="5894" width="11.5703125" style="5" bestFit="1" customWidth="1"/>
    <col min="5895" max="5895" width="30.28515625" style="5" bestFit="1" customWidth="1"/>
    <col min="5896" max="5896" width="17.85546875" style="5" bestFit="1" customWidth="1"/>
    <col min="5897" max="5897" width="15.85546875" style="5" bestFit="1" customWidth="1"/>
    <col min="5898" max="5898" width="16.7109375" style="5" bestFit="1" customWidth="1"/>
    <col min="5899" max="5899" width="13.85546875" style="5" bestFit="1" customWidth="1"/>
    <col min="5900" max="5900" width="13.28515625" style="5" bestFit="1" customWidth="1"/>
    <col min="5901" max="5901" width="18.7109375" style="5" bestFit="1" customWidth="1"/>
    <col min="5902" max="5902" width="13.42578125" style="5" bestFit="1" customWidth="1"/>
    <col min="5903" max="6144" width="6.85546875" style="5"/>
    <col min="6145" max="6145" width="12" style="5" bestFit="1" customWidth="1"/>
    <col min="6146" max="6146" width="105.7109375" style="5" bestFit="1" customWidth="1"/>
    <col min="6147" max="6148" width="15.85546875" style="5" bestFit="1" customWidth="1"/>
    <col min="6149" max="6149" width="10.28515625" style="5" bestFit="1" customWidth="1"/>
    <col min="6150" max="6150" width="11.5703125" style="5" bestFit="1" customWidth="1"/>
    <col min="6151" max="6151" width="30.28515625" style="5" bestFit="1" customWidth="1"/>
    <col min="6152" max="6152" width="17.85546875" style="5" bestFit="1" customWidth="1"/>
    <col min="6153" max="6153" width="15.85546875" style="5" bestFit="1" customWidth="1"/>
    <col min="6154" max="6154" width="16.7109375" style="5" bestFit="1" customWidth="1"/>
    <col min="6155" max="6155" width="13.85546875" style="5" bestFit="1" customWidth="1"/>
    <col min="6156" max="6156" width="13.28515625" style="5" bestFit="1" customWidth="1"/>
    <col min="6157" max="6157" width="18.7109375" style="5" bestFit="1" customWidth="1"/>
    <col min="6158" max="6158" width="13.42578125" style="5" bestFit="1" customWidth="1"/>
    <col min="6159" max="6400" width="6.85546875" style="5"/>
    <col min="6401" max="6401" width="12" style="5" bestFit="1" customWidth="1"/>
    <col min="6402" max="6402" width="105.7109375" style="5" bestFit="1" customWidth="1"/>
    <col min="6403" max="6404" width="15.85546875" style="5" bestFit="1" customWidth="1"/>
    <col min="6405" max="6405" width="10.28515625" style="5" bestFit="1" customWidth="1"/>
    <col min="6406" max="6406" width="11.5703125" style="5" bestFit="1" customWidth="1"/>
    <col min="6407" max="6407" width="30.28515625" style="5" bestFit="1" customWidth="1"/>
    <col min="6408" max="6408" width="17.85546875" style="5" bestFit="1" customWidth="1"/>
    <col min="6409" max="6409" width="15.85546875" style="5" bestFit="1" customWidth="1"/>
    <col min="6410" max="6410" width="16.7109375" style="5" bestFit="1" customWidth="1"/>
    <col min="6411" max="6411" width="13.85546875" style="5" bestFit="1" customWidth="1"/>
    <col min="6412" max="6412" width="13.28515625" style="5" bestFit="1" customWidth="1"/>
    <col min="6413" max="6413" width="18.7109375" style="5" bestFit="1" customWidth="1"/>
    <col min="6414" max="6414" width="13.42578125" style="5" bestFit="1" customWidth="1"/>
    <col min="6415" max="6656" width="6.85546875" style="5"/>
    <col min="6657" max="6657" width="12" style="5" bestFit="1" customWidth="1"/>
    <col min="6658" max="6658" width="105.7109375" style="5" bestFit="1" customWidth="1"/>
    <col min="6659" max="6660" width="15.85546875" style="5" bestFit="1" customWidth="1"/>
    <col min="6661" max="6661" width="10.28515625" style="5" bestFit="1" customWidth="1"/>
    <col min="6662" max="6662" width="11.5703125" style="5" bestFit="1" customWidth="1"/>
    <col min="6663" max="6663" width="30.28515625" style="5" bestFit="1" customWidth="1"/>
    <col min="6664" max="6664" width="17.85546875" style="5" bestFit="1" customWidth="1"/>
    <col min="6665" max="6665" width="15.85546875" style="5" bestFit="1" customWidth="1"/>
    <col min="6666" max="6666" width="16.7109375" style="5" bestFit="1" customWidth="1"/>
    <col min="6667" max="6667" width="13.85546875" style="5" bestFit="1" customWidth="1"/>
    <col min="6668" max="6668" width="13.28515625" style="5" bestFit="1" customWidth="1"/>
    <col min="6669" max="6669" width="18.7109375" style="5" bestFit="1" customWidth="1"/>
    <col min="6670" max="6670" width="13.42578125" style="5" bestFit="1" customWidth="1"/>
    <col min="6671" max="6912" width="6.85546875" style="5"/>
    <col min="6913" max="6913" width="12" style="5" bestFit="1" customWidth="1"/>
    <col min="6914" max="6914" width="105.7109375" style="5" bestFit="1" customWidth="1"/>
    <col min="6915" max="6916" width="15.85546875" style="5" bestFit="1" customWidth="1"/>
    <col min="6917" max="6917" width="10.28515625" style="5" bestFit="1" customWidth="1"/>
    <col min="6918" max="6918" width="11.5703125" style="5" bestFit="1" customWidth="1"/>
    <col min="6919" max="6919" width="30.28515625" style="5" bestFit="1" customWidth="1"/>
    <col min="6920" max="6920" width="17.85546875" style="5" bestFit="1" customWidth="1"/>
    <col min="6921" max="6921" width="15.85546875" style="5" bestFit="1" customWidth="1"/>
    <col min="6922" max="6922" width="16.7109375" style="5" bestFit="1" customWidth="1"/>
    <col min="6923" max="6923" width="13.85546875" style="5" bestFit="1" customWidth="1"/>
    <col min="6924" max="6924" width="13.28515625" style="5" bestFit="1" customWidth="1"/>
    <col min="6925" max="6925" width="18.7109375" style="5" bestFit="1" customWidth="1"/>
    <col min="6926" max="6926" width="13.42578125" style="5" bestFit="1" customWidth="1"/>
    <col min="6927" max="7168" width="6.85546875" style="5"/>
    <col min="7169" max="7169" width="12" style="5" bestFit="1" customWidth="1"/>
    <col min="7170" max="7170" width="105.7109375" style="5" bestFit="1" customWidth="1"/>
    <col min="7171" max="7172" width="15.85546875" style="5" bestFit="1" customWidth="1"/>
    <col min="7173" max="7173" width="10.28515625" style="5" bestFit="1" customWidth="1"/>
    <col min="7174" max="7174" width="11.5703125" style="5" bestFit="1" customWidth="1"/>
    <col min="7175" max="7175" width="30.28515625" style="5" bestFit="1" customWidth="1"/>
    <col min="7176" max="7176" width="17.85546875" style="5" bestFit="1" customWidth="1"/>
    <col min="7177" max="7177" width="15.85546875" style="5" bestFit="1" customWidth="1"/>
    <col min="7178" max="7178" width="16.7109375" style="5" bestFit="1" customWidth="1"/>
    <col min="7179" max="7179" width="13.85546875" style="5" bestFit="1" customWidth="1"/>
    <col min="7180" max="7180" width="13.28515625" style="5" bestFit="1" customWidth="1"/>
    <col min="7181" max="7181" width="18.7109375" style="5" bestFit="1" customWidth="1"/>
    <col min="7182" max="7182" width="13.42578125" style="5" bestFit="1" customWidth="1"/>
    <col min="7183" max="7424" width="6.85546875" style="5"/>
    <col min="7425" max="7425" width="12" style="5" bestFit="1" customWidth="1"/>
    <col min="7426" max="7426" width="105.7109375" style="5" bestFit="1" customWidth="1"/>
    <col min="7427" max="7428" width="15.85546875" style="5" bestFit="1" customWidth="1"/>
    <col min="7429" max="7429" width="10.28515625" style="5" bestFit="1" customWidth="1"/>
    <col min="7430" max="7430" width="11.5703125" style="5" bestFit="1" customWidth="1"/>
    <col min="7431" max="7431" width="30.28515625" style="5" bestFit="1" customWidth="1"/>
    <col min="7432" max="7432" width="17.85546875" style="5" bestFit="1" customWidth="1"/>
    <col min="7433" max="7433" width="15.85546875" style="5" bestFit="1" customWidth="1"/>
    <col min="7434" max="7434" width="16.7109375" style="5" bestFit="1" customWidth="1"/>
    <col min="7435" max="7435" width="13.85546875" style="5" bestFit="1" customWidth="1"/>
    <col min="7436" max="7436" width="13.28515625" style="5" bestFit="1" customWidth="1"/>
    <col min="7437" max="7437" width="18.7109375" style="5" bestFit="1" customWidth="1"/>
    <col min="7438" max="7438" width="13.42578125" style="5" bestFit="1" customWidth="1"/>
    <col min="7439" max="7680" width="6.85546875" style="5"/>
    <col min="7681" max="7681" width="12" style="5" bestFit="1" customWidth="1"/>
    <col min="7682" max="7682" width="105.7109375" style="5" bestFit="1" customWidth="1"/>
    <col min="7683" max="7684" width="15.85546875" style="5" bestFit="1" customWidth="1"/>
    <col min="7685" max="7685" width="10.28515625" style="5" bestFit="1" customWidth="1"/>
    <col min="7686" max="7686" width="11.5703125" style="5" bestFit="1" customWidth="1"/>
    <col min="7687" max="7687" width="30.28515625" style="5" bestFit="1" customWidth="1"/>
    <col min="7688" max="7688" width="17.85546875" style="5" bestFit="1" customWidth="1"/>
    <col min="7689" max="7689" width="15.85546875" style="5" bestFit="1" customWidth="1"/>
    <col min="7690" max="7690" width="16.7109375" style="5" bestFit="1" customWidth="1"/>
    <col min="7691" max="7691" width="13.85546875" style="5" bestFit="1" customWidth="1"/>
    <col min="7692" max="7692" width="13.28515625" style="5" bestFit="1" customWidth="1"/>
    <col min="7693" max="7693" width="18.7109375" style="5" bestFit="1" customWidth="1"/>
    <col min="7694" max="7694" width="13.42578125" style="5" bestFit="1" customWidth="1"/>
    <col min="7695" max="7936" width="6.85546875" style="5"/>
    <col min="7937" max="7937" width="12" style="5" bestFit="1" customWidth="1"/>
    <col min="7938" max="7938" width="105.7109375" style="5" bestFit="1" customWidth="1"/>
    <col min="7939" max="7940" width="15.85546875" style="5" bestFit="1" customWidth="1"/>
    <col min="7941" max="7941" width="10.28515625" style="5" bestFit="1" customWidth="1"/>
    <col min="7942" max="7942" width="11.5703125" style="5" bestFit="1" customWidth="1"/>
    <col min="7943" max="7943" width="30.28515625" style="5" bestFit="1" customWidth="1"/>
    <col min="7944" max="7944" width="17.85546875" style="5" bestFit="1" customWidth="1"/>
    <col min="7945" max="7945" width="15.85546875" style="5" bestFit="1" customWidth="1"/>
    <col min="7946" max="7946" width="16.7109375" style="5" bestFit="1" customWidth="1"/>
    <col min="7947" max="7947" width="13.85546875" style="5" bestFit="1" customWidth="1"/>
    <col min="7948" max="7948" width="13.28515625" style="5" bestFit="1" customWidth="1"/>
    <col min="7949" max="7949" width="18.7109375" style="5" bestFit="1" customWidth="1"/>
    <col min="7950" max="7950" width="13.42578125" style="5" bestFit="1" customWidth="1"/>
    <col min="7951" max="8192" width="6.85546875" style="5"/>
    <col min="8193" max="8193" width="12" style="5" bestFit="1" customWidth="1"/>
    <col min="8194" max="8194" width="105.7109375" style="5" bestFit="1" customWidth="1"/>
    <col min="8195" max="8196" width="15.85546875" style="5" bestFit="1" customWidth="1"/>
    <col min="8197" max="8197" width="10.28515625" style="5" bestFit="1" customWidth="1"/>
    <col min="8198" max="8198" width="11.5703125" style="5" bestFit="1" customWidth="1"/>
    <col min="8199" max="8199" width="30.28515625" style="5" bestFit="1" customWidth="1"/>
    <col min="8200" max="8200" width="17.85546875" style="5" bestFit="1" customWidth="1"/>
    <col min="8201" max="8201" width="15.85546875" style="5" bestFit="1" customWidth="1"/>
    <col min="8202" max="8202" width="16.7109375" style="5" bestFit="1" customWidth="1"/>
    <col min="8203" max="8203" width="13.85546875" style="5" bestFit="1" customWidth="1"/>
    <col min="8204" max="8204" width="13.28515625" style="5" bestFit="1" customWidth="1"/>
    <col min="8205" max="8205" width="18.7109375" style="5" bestFit="1" customWidth="1"/>
    <col min="8206" max="8206" width="13.42578125" style="5" bestFit="1" customWidth="1"/>
    <col min="8207" max="8448" width="6.85546875" style="5"/>
    <col min="8449" max="8449" width="12" style="5" bestFit="1" customWidth="1"/>
    <col min="8450" max="8450" width="105.7109375" style="5" bestFit="1" customWidth="1"/>
    <col min="8451" max="8452" width="15.85546875" style="5" bestFit="1" customWidth="1"/>
    <col min="8453" max="8453" width="10.28515625" style="5" bestFit="1" customWidth="1"/>
    <col min="8454" max="8454" width="11.5703125" style="5" bestFit="1" customWidth="1"/>
    <col min="8455" max="8455" width="30.28515625" style="5" bestFit="1" customWidth="1"/>
    <col min="8456" max="8456" width="17.85546875" style="5" bestFit="1" customWidth="1"/>
    <col min="8457" max="8457" width="15.85546875" style="5" bestFit="1" customWidth="1"/>
    <col min="8458" max="8458" width="16.7109375" style="5" bestFit="1" customWidth="1"/>
    <col min="8459" max="8459" width="13.85546875" style="5" bestFit="1" customWidth="1"/>
    <col min="8460" max="8460" width="13.28515625" style="5" bestFit="1" customWidth="1"/>
    <col min="8461" max="8461" width="18.7109375" style="5" bestFit="1" customWidth="1"/>
    <col min="8462" max="8462" width="13.42578125" style="5" bestFit="1" customWidth="1"/>
    <col min="8463" max="8704" width="6.85546875" style="5"/>
    <col min="8705" max="8705" width="12" style="5" bestFit="1" customWidth="1"/>
    <col min="8706" max="8706" width="105.7109375" style="5" bestFit="1" customWidth="1"/>
    <col min="8707" max="8708" width="15.85546875" style="5" bestFit="1" customWidth="1"/>
    <col min="8709" max="8709" width="10.28515625" style="5" bestFit="1" customWidth="1"/>
    <col min="8710" max="8710" width="11.5703125" style="5" bestFit="1" customWidth="1"/>
    <col min="8711" max="8711" width="30.28515625" style="5" bestFit="1" customWidth="1"/>
    <col min="8712" max="8712" width="17.85546875" style="5" bestFit="1" customWidth="1"/>
    <col min="8713" max="8713" width="15.85546875" style="5" bestFit="1" customWidth="1"/>
    <col min="8714" max="8714" width="16.7109375" style="5" bestFit="1" customWidth="1"/>
    <col min="8715" max="8715" width="13.85546875" style="5" bestFit="1" customWidth="1"/>
    <col min="8716" max="8716" width="13.28515625" style="5" bestFit="1" customWidth="1"/>
    <col min="8717" max="8717" width="18.7109375" style="5" bestFit="1" customWidth="1"/>
    <col min="8718" max="8718" width="13.42578125" style="5" bestFit="1" customWidth="1"/>
    <col min="8719" max="8960" width="6.85546875" style="5"/>
    <col min="8961" max="8961" width="12" style="5" bestFit="1" customWidth="1"/>
    <col min="8962" max="8962" width="105.7109375" style="5" bestFit="1" customWidth="1"/>
    <col min="8963" max="8964" width="15.85546875" style="5" bestFit="1" customWidth="1"/>
    <col min="8965" max="8965" width="10.28515625" style="5" bestFit="1" customWidth="1"/>
    <col min="8966" max="8966" width="11.5703125" style="5" bestFit="1" customWidth="1"/>
    <col min="8967" max="8967" width="30.28515625" style="5" bestFit="1" customWidth="1"/>
    <col min="8968" max="8968" width="17.85546875" style="5" bestFit="1" customWidth="1"/>
    <col min="8969" max="8969" width="15.85546875" style="5" bestFit="1" customWidth="1"/>
    <col min="8970" max="8970" width="16.7109375" style="5" bestFit="1" customWidth="1"/>
    <col min="8971" max="8971" width="13.85546875" style="5" bestFit="1" customWidth="1"/>
    <col min="8972" max="8972" width="13.28515625" style="5" bestFit="1" customWidth="1"/>
    <col min="8973" max="8973" width="18.7109375" style="5" bestFit="1" customWidth="1"/>
    <col min="8974" max="8974" width="13.42578125" style="5" bestFit="1" customWidth="1"/>
    <col min="8975" max="9216" width="6.85546875" style="5"/>
    <col min="9217" max="9217" width="12" style="5" bestFit="1" customWidth="1"/>
    <col min="9218" max="9218" width="105.7109375" style="5" bestFit="1" customWidth="1"/>
    <col min="9219" max="9220" width="15.85546875" style="5" bestFit="1" customWidth="1"/>
    <col min="9221" max="9221" width="10.28515625" style="5" bestFit="1" customWidth="1"/>
    <col min="9222" max="9222" width="11.5703125" style="5" bestFit="1" customWidth="1"/>
    <col min="9223" max="9223" width="30.28515625" style="5" bestFit="1" customWidth="1"/>
    <col min="9224" max="9224" width="17.85546875" style="5" bestFit="1" customWidth="1"/>
    <col min="9225" max="9225" width="15.85546875" style="5" bestFit="1" customWidth="1"/>
    <col min="9226" max="9226" width="16.7109375" style="5" bestFit="1" customWidth="1"/>
    <col min="9227" max="9227" width="13.85546875" style="5" bestFit="1" customWidth="1"/>
    <col min="9228" max="9228" width="13.28515625" style="5" bestFit="1" customWidth="1"/>
    <col min="9229" max="9229" width="18.7109375" style="5" bestFit="1" customWidth="1"/>
    <col min="9230" max="9230" width="13.42578125" style="5" bestFit="1" customWidth="1"/>
    <col min="9231" max="9472" width="6.85546875" style="5"/>
    <col min="9473" max="9473" width="12" style="5" bestFit="1" customWidth="1"/>
    <col min="9474" max="9474" width="105.7109375" style="5" bestFit="1" customWidth="1"/>
    <col min="9475" max="9476" width="15.85546875" style="5" bestFit="1" customWidth="1"/>
    <col min="9477" max="9477" width="10.28515625" style="5" bestFit="1" customWidth="1"/>
    <col min="9478" max="9478" width="11.5703125" style="5" bestFit="1" customWidth="1"/>
    <col min="9479" max="9479" width="30.28515625" style="5" bestFit="1" customWidth="1"/>
    <col min="9480" max="9480" width="17.85546875" style="5" bestFit="1" customWidth="1"/>
    <col min="9481" max="9481" width="15.85546875" style="5" bestFit="1" customWidth="1"/>
    <col min="9482" max="9482" width="16.7109375" style="5" bestFit="1" customWidth="1"/>
    <col min="9483" max="9483" width="13.85546875" style="5" bestFit="1" customWidth="1"/>
    <col min="9484" max="9484" width="13.28515625" style="5" bestFit="1" customWidth="1"/>
    <col min="9485" max="9485" width="18.7109375" style="5" bestFit="1" customWidth="1"/>
    <col min="9486" max="9486" width="13.42578125" style="5" bestFit="1" customWidth="1"/>
    <col min="9487" max="9728" width="6.85546875" style="5"/>
    <col min="9729" max="9729" width="12" style="5" bestFit="1" customWidth="1"/>
    <col min="9730" max="9730" width="105.7109375" style="5" bestFit="1" customWidth="1"/>
    <col min="9731" max="9732" width="15.85546875" style="5" bestFit="1" customWidth="1"/>
    <col min="9733" max="9733" width="10.28515625" style="5" bestFit="1" customWidth="1"/>
    <col min="9734" max="9734" width="11.5703125" style="5" bestFit="1" customWidth="1"/>
    <col min="9735" max="9735" width="30.28515625" style="5" bestFit="1" customWidth="1"/>
    <col min="9736" max="9736" width="17.85546875" style="5" bestFit="1" customWidth="1"/>
    <col min="9737" max="9737" width="15.85546875" style="5" bestFit="1" customWidth="1"/>
    <col min="9738" max="9738" width="16.7109375" style="5" bestFit="1" customWidth="1"/>
    <col min="9739" max="9739" width="13.85546875" style="5" bestFit="1" customWidth="1"/>
    <col min="9740" max="9740" width="13.28515625" style="5" bestFit="1" customWidth="1"/>
    <col min="9741" max="9741" width="18.7109375" style="5" bestFit="1" customWidth="1"/>
    <col min="9742" max="9742" width="13.42578125" style="5" bestFit="1" customWidth="1"/>
    <col min="9743" max="9984" width="6.85546875" style="5"/>
    <col min="9985" max="9985" width="12" style="5" bestFit="1" customWidth="1"/>
    <col min="9986" max="9986" width="105.7109375" style="5" bestFit="1" customWidth="1"/>
    <col min="9987" max="9988" width="15.85546875" style="5" bestFit="1" customWidth="1"/>
    <col min="9989" max="9989" width="10.28515625" style="5" bestFit="1" customWidth="1"/>
    <col min="9990" max="9990" width="11.5703125" style="5" bestFit="1" customWidth="1"/>
    <col min="9991" max="9991" width="30.28515625" style="5" bestFit="1" customWidth="1"/>
    <col min="9992" max="9992" width="17.85546875" style="5" bestFit="1" customWidth="1"/>
    <col min="9993" max="9993" width="15.85546875" style="5" bestFit="1" customWidth="1"/>
    <col min="9994" max="9994" width="16.7109375" style="5" bestFit="1" customWidth="1"/>
    <col min="9995" max="9995" width="13.85546875" style="5" bestFit="1" customWidth="1"/>
    <col min="9996" max="9996" width="13.28515625" style="5" bestFit="1" customWidth="1"/>
    <col min="9997" max="9997" width="18.7109375" style="5" bestFit="1" customWidth="1"/>
    <col min="9998" max="9998" width="13.42578125" style="5" bestFit="1" customWidth="1"/>
    <col min="9999" max="10240" width="6.85546875" style="5"/>
    <col min="10241" max="10241" width="12" style="5" bestFit="1" customWidth="1"/>
    <col min="10242" max="10242" width="105.7109375" style="5" bestFit="1" customWidth="1"/>
    <col min="10243" max="10244" width="15.85546875" style="5" bestFit="1" customWidth="1"/>
    <col min="10245" max="10245" width="10.28515625" style="5" bestFit="1" customWidth="1"/>
    <col min="10246" max="10246" width="11.5703125" style="5" bestFit="1" customWidth="1"/>
    <col min="10247" max="10247" width="30.28515625" style="5" bestFit="1" customWidth="1"/>
    <col min="10248" max="10248" width="17.85546875" style="5" bestFit="1" customWidth="1"/>
    <col min="10249" max="10249" width="15.85546875" style="5" bestFit="1" customWidth="1"/>
    <col min="10250" max="10250" width="16.7109375" style="5" bestFit="1" customWidth="1"/>
    <col min="10251" max="10251" width="13.85546875" style="5" bestFit="1" customWidth="1"/>
    <col min="10252" max="10252" width="13.28515625" style="5" bestFit="1" customWidth="1"/>
    <col min="10253" max="10253" width="18.7109375" style="5" bestFit="1" customWidth="1"/>
    <col min="10254" max="10254" width="13.42578125" style="5" bestFit="1" customWidth="1"/>
    <col min="10255" max="10496" width="6.85546875" style="5"/>
    <col min="10497" max="10497" width="12" style="5" bestFit="1" customWidth="1"/>
    <col min="10498" max="10498" width="105.7109375" style="5" bestFit="1" customWidth="1"/>
    <col min="10499" max="10500" width="15.85546875" style="5" bestFit="1" customWidth="1"/>
    <col min="10501" max="10501" width="10.28515625" style="5" bestFit="1" customWidth="1"/>
    <col min="10502" max="10502" width="11.5703125" style="5" bestFit="1" customWidth="1"/>
    <col min="10503" max="10503" width="30.28515625" style="5" bestFit="1" customWidth="1"/>
    <col min="10504" max="10504" width="17.85546875" style="5" bestFit="1" customWidth="1"/>
    <col min="10505" max="10505" width="15.85546875" style="5" bestFit="1" customWidth="1"/>
    <col min="10506" max="10506" width="16.7109375" style="5" bestFit="1" customWidth="1"/>
    <col min="10507" max="10507" width="13.85546875" style="5" bestFit="1" customWidth="1"/>
    <col min="10508" max="10508" width="13.28515625" style="5" bestFit="1" customWidth="1"/>
    <col min="10509" max="10509" width="18.7109375" style="5" bestFit="1" customWidth="1"/>
    <col min="10510" max="10510" width="13.42578125" style="5" bestFit="1" customWidth="1"/>
    <col min="10511" max="10752" width="6.85546875" style="5"/>
    <col min="10753" max="10753" width="12" style="5" bestFit="1" customWidth="1"/>
    <col min="10754" max="10754" width="105.7109375" style="5" bestFit="1" customWidth="1"/>
    <col min="10755" max="10756" width="15.85546875" style="5" bestFit="1" customWidth="1"/>
    <col min="10757" max="10757" width="10.28515625" style="5" bestFit="1" customWidth="1"/>
    <col min="10758" max="10758" width="11.5703125" style="5" bestFit="1" customWidth="1"/>
    <col min="10759" max="10759" width="30.28515625" style="5" bestFit="1" customWidth="1"/>
    <col min="10760" max="10760" width="17.85546875" style="5" bestFit="1" customWidth="1"/>
    <col min="10761" max="10761" width="15.85546875" style="5" bestFit="1" customWidth="1"/>
    <col min="10762" max="10762" width="16.7109375" style="5" bestFit="1" customWidth="1"/>
    <col min="10763" max="10763" width="13.85546875" style="5" bestFit="1" customWidth="1"/>
    <col min="10764" max="10764" width="13.28515625" style="5" bestFit="1" customWidth="1"/>
    <col min="10765" max="10765" width="18.7109375" style="5" bestFit="1" customWidth="1"/>
    <col min="10766" max="10766" width="13.42578125" style="5" bestFit="1" customWidth="1"/>
    <col min="10767" max="11008" width="6.85546875" style="5"/>
    <col min="11009" max="11009" width="12" style="5" bestFit="1" customWidth="1"/>
    <col min="11010" max="11010" width="105.7109375" style="5" bestFit="1" customWidth="1"/>
    <col min="11011" max="11012" width="15.85546875" style="5" bestFit="1" customWidth="1"/>
    <col min="11013" max="11013" width="10.28515625" style="5" bestFit="1" customWidth="1"/>
    <col min="11014" max="11014" width="11.5703125" style="5" bestFit="1" customWidth="1"/>
    <col min="11015" max="11015" width="30.28515625" style="5" bestFit="1" customWidth="1"/>
    <col min="11016" max="11016" width="17.85546875" style="5" bestFit="1" customWidth="1"/>
    <col min="11017" max="11017" width="15.85546875" style="5" bestFit="1" customWidth="1"/>
    <col min="11018" max="11018" width="16.7109375" style="5" bestFit="1" customWidth="1"/>
    <col min="11019" max="11019" width="13.85546875" style="5" bestFit="1" customWidth="1"/>
    <col min="11020" max="11020" width="13.28515625" style="5" bestFit="1" customWidth="1"/>
    <col min="11021" max="11021" width="18.7109375" style="5" bestFit="1" customWidth="1"/>
    <col min="11022" max="11022" width="13.42578125" style="5" bestFit="1" customWidth="1"/>
    <col min="11023" max="11264" width="6.85546875" style="5"/>
    <col min="11265" max="11265" width="12" style="5" bestFit="1" customWidth="1"/>
    <col min="11266" max="11266" width="105.7109375" style="5" bestFit="1" customWidth="1"/>
    <col min="11267" max="11268" width="15.85546875" style="5" bestFit="1" customWidth="1"/>
    <col min="11269" max="11269" width="10.28515625" style="5" bestFit="1" customWidth="1"/>
    <col min="11270" max="11270" width="11.5703125" style="5" bestFit="1" customWidth="1"/>
    <col min="11271" max="11271" width="30.28515625" style="5" bestFit="1" customWidth="1"/>
    <col min="11272" max="11272" width="17.85546875" style="5" bestFit="1" customWidth="1"/>
    <col min="11273" max="11273" width="15.85546875" style="5" bestFit="1" customWidth="1"/>
    <col min="11274" max="11274" width="16.7109375" style="5" bestFit="1" customWidth="1"/>
    <col min="11275" max="11275" width="13.85546875" style="5" bestFit="1" customWidth="1"/>
    <col min="11276" max="11276" width="13.28515625" style="5" bestFit="1" customWidth="1"/>
    <col min="11277" max="11277" width="18.7109375" style="5" bestFit="1" customWidth="1"/>
    <col min="11278" max="11278" width="13.42578125" style="5" bestFit="1" customWidth="1"/>
    <col min="11279" max="11520" width="6.85546875" style="5"/>
    <col min="11521" max="11521" width="12" style="5" bestFit="1" customWidth="1"/>
    <col min="11522" max="11522" width="105.7109375" style="5" bestFit="1" customWidth="1"/>
    <col min="11523" max="11524" width="15.85546875" style="5" bestFit="1" customWidth="1"/>
    <col min="11525" max="11525" width="10.28515625" style="5" bestFit="1" customWidth="1"/>
    <col min="11526" max="11526" width="11.5703125" style="5" bestFit="1" customWidth="1"/>
    <col min="11527" max="11527" width="30.28515625" style="5" bestFit="1" customWidth="1"/>
    <col min="11528" max="11528" width="17.85546875" style="5" bestFit="1" customWidth="1"/>
    <col min="11529" max="11529" width="15.85546875" style="5" bestFit="1" customWidth="1"/>
    <col min="11530" max="11530" width="16.7109375" style="5" bestFit="1" customWidth="1"/>
    <col min="11531" max="11531" width="13.85546875" style="5" bestFit="1" customWidth="1"/>
    <col min="11532" max="11532" width="13.28515625" style="5" bestFit="1" customWidth="1"/>
    <col min="11533" max="11533" width="18.7109375" style="5" bestFit="1" customWidth="1"/>
    <col min="11534" max="11534" width="13.42578125" style="5" bestFit="1" customWidth="1"/>
    <col min="11535" max="11776" width="6.85546875" style="5"/>
    <col min="11777" max="11777" width="12" style="5" bestFit="1" customWidth="1"/>
    <col min="11778" max="11778" width="105.7109375" style="5" bestFit="1" customWidth="1"/>
    <col min="11779" max="11780" width="15.85546875" style="5" bestFit="1" customWidth="1"/>
    <col min="11781" max="11781" width="10.28515625" style="5" bestFit="1" customWidth="1"/>
    <col min="11782" max="11782" width="11.5703125" style="5" bestFit="1" customWidth="1"/>
    <col min="11783" max="11783" width="30.28515625" style="5" bestFit="1" customWidth="1"/>
    <col min="11784" max="11784" width="17.85546875" style="5" bestFit="1" customWidth="1"/>
    <col min="11785" max="11785" width="15.85546875" style="5" bestFit="1" customWidth="1"/>
    <col min="11786" max="11786" width="16.7109375" style="5" bestFit="1" customWidth="1"/>
    <col min="11787" max="11787" width="13.85546875" style="5" bestFit="1" customWidth="1"/>
    <col min="11788" max="11788" width="13.28515625" style="5" bestFit="1" customWidth="1"/>
    <col min="11789" max="11789" width="18.7109375" style="5" bestFit="1" customWidth="1"/>
    <col min="11790" max="11790" width="13.42578125" style="5" bestFit="1" customWidth="1"/>
    <col min="11791" max="12032" width="6.85546875" style="5"/>
    <col min="12033" max="12033" width="12" style="5" bestFit="1" customWidth="1"/>
    <col min="12034" max="12034" width="105.7109375" style="5" bestFit="1" customWidth="1"/>
    <col min="12035" max="12036" width="15.85546875" style="5" bestFit="1" customWidth="1"/>
    <col min="12037" max="12037" width="10.28515625" style="5" bestFit="1" customWidth="1"/>
    <col min="12038" max="12038" width="11.5703125" style="5" bestFit="1" customWidth="1"/>
    <col min="12039" max="12039" width="30.28515625" style="5" bestFit="1" customWidth="1"/>
    <col min="12040" max="12040" width="17.85546875" style="5" bestFit="1" customWidth="1"/>
    <col min="12041" max="12041" width="15.85546875" style="5" bestFit="1" customWidth="1"/>
    <col min="12042" max="12042" width="16.7109375" style="5" bestFit="1" customWidth="1"/>
    <col min="12043" max="12043" width="13.85546875" style="5" bestFit="1" customWidth="1"/>
    <col min="12044" max="12044" width="13.28515625" style="5" bestFit="1" customWidth="1"/>
    <col min="12045" max="12045" width="18.7109375" style="5" bestFit="1" customWidth="1"/>
    <col min="12046" max="12046" width="13.42578125" style="5" bestFit="1" customWidth="1"/>
    <col min="12047" max="12288" width="6.85546875" style="5"/>
    <col min="12289" max="12289" width="12" style="5" bestFit="1" customWidth="1"/>
    <col min="12290" max="12290" width="105.7109375" style="5" bestFit="1" customWidth="1"/>
    <col min="12291" max="12292" width="15.85546875" style="5" bestFit="1" customWidth="1"/>
    <col min="12293" max="12293" width="10.28515625" style="5" bestFit="1" customWidth="1"/>
    <col min="12294" max="12294" width="11.5703125" style="5" bestFit="1" customWidth="1"/>
    <col min="12295" max="12295" width="30.28515625" style="5" bestFit="1" customWidth="1"/>
    <col min="12296" max="12296" width="17.85546875" style="5" bestFit="1" customWidth="1"/>
    <col min="12297" max="12297" width="15.85546875" style="5" bestFit="1" customWidth="1"/>
    <col min="12298" max="12298" width="16.7109375" style="5" bestFit="1" customWidth="1"/>
    <col min="12299" max="12299" width="13.85546875" style="5" bestFit="1" customWidth="1"/>
    <col min="12300" max="12300" width="13.28515625" style="5" bestFit="1" customWidth="1"/>
    <col min="12301" max="12301" width="18.7109375" style="5" bestFit="1" customWidth="1"/>
    <col min="12302" max="12302" width="13.42578125" style="5" bestFit="1" customWidth="1"/>
    <col min="12303" max="12544" width="6.85546875" style="5"/>
    <col min="12545" max="12545" width="12" style="5" bestFit="1" customWidth="1"/>
    <col min="12546" max="12546" width="105.7109375" style="5" bestFit="1" customWidth="1"/>
    <col min="12547" max="12548" width="15.85546875" style="5" bestFit="1" customWidth="1"/>
    <col min="12549" max="12549" width="10.28515625" style="5" bestFit="1" customWidth="1"/>
    <col min="12550" max="12550" width="11.5703125" style="5" bestFit="1" customWidth="1"/>
    <col min="12551" max="12551" width="30.28515625" style="5" bestFit="1" customWidth="1"/>
    <col min="12552" max="12552" width="17.85546875" style="5" bestFit="1" customWidth="1"/>
    <col min="12553" max="12553" width="15.85546875" style="5" bestFit="1" customWidth="1"/>
    <col min="12554" max="12554" width="16.7109375" style="5" bestFit="1" customWidth="1"/>
    <col min="12555" max="12555" width="13.85546875" style="5" bestFit="1" customWidth="1"/>
    <col min="12556" max="12556" width="13.28515625" style="5" bestFit="1" customWidth="1"/>
    <col min="12557" max="12557" width="18.7109375" style="5" bestFit="1" customWidth="1"/>
    <col min="12558" max="12558" width="13.42578125" style="5" bestFit="1" customWidth="1"/>
    <col min="12559" max="12800" width="6.85546875" style="5"/>
    <col min="12801" max="12801" width="12" style="5" bestFit="1" customWidth="1"/>
    <col min="12802" max="12802" width="105.7109375" style="5" bestFit="1" customWidth="1"/>
    <col min="12803" max="12804" width="15.85546875" style="5" bestFit="1" customWidth="1"/>
    <col min="12805" max="12805" width="10.28515625" style="5" bestFit="1" customWidth="1"/>
    <col min="12806" max="12806" width="11.5703125" style="5" bestFit="1" customWidth="1"/>
    <col min="12807" max="12807" width="30.28515625" style="5" bestFit="1" customWidth="1"/>
    <col min="12808" max="12808" width="17.85546875" style="5" bestFit="1" customWidth="1"/>
    <col min="12809" max="12809" width="15.85546875" style="5" bestFit="1" customWidth="1"/>
    <col min="12810" max="12810" width="16.7109375" style="5" bestFit="1" customWidth="1"/>
    <col min="12811" max="12811" width="13.85546875" style="5" bestFit="1" customWidth="1"/>
    <col min="12812" max="12812" width="13.28515625" style="5" bestFit="1" customWidth="1"/>
    <col min="12813" max="12813" width="18.7109375" style="5" bestFit="1" customWidth="1"/>
    <col min="12814" max="12814" width="13.42578125" style="5" bestFit="1" customWidth="1"/>
    <col min="12815" max="13056" width="6.85546875" style="5"/>
    <col min="13057" max="13057" width="12" style="5" bestFit="1" customWidth="1"/>
    <col min="13058" max="13058" width="105.7109375" style="5" bestFit="1" customWidth="1"/>
    <col min="13059" max="13060" width="15.85546875" style="5" bestFit="1" customWidth="1"/>
    <col min="13061" max="13061" width="10.28515625" style="5" bestFit="1" customWidth="1"/>
    <col min="13062" max="13062" width="11.5703125" style="5" bestFit="1" customWidth="1"/>
    <col min="13063" max="13063" width="30.28515625" style="5" bestFit="1" customWidth="1"/>
    <col min="13064" max="13064" width="17.85546875" style="5" bestFit="1" customWidth="1"/>
    <col min="13065" max="13065" width="15.85546875" style="5" bestFit="1" customWidth="1"/>
    <col min="13066" max="13066" width="16.7109375" style="5" bestFit="1" customWidth="1"/>
    <col min="13067" max="13067" width="13.85546875" style="5" bestFit="1" customWidth="1"/>
    <col min="13068" max="13068" width="13.28515625" style="5" bestFit="1" customWidth="1"/>
    <col min="13069" max="13069" width="18.7109375" style="5" bestFit="1" customWidth="1"/>
    <col min="13070" max="13070" width="13.42578125" style="5" bestFit="1" customWidth="1"/>
    <col min="13071" max="13312" width="6.85546875" style="5"/>
    <col min="13313" max="13313" width="12" style="5" bestFit="1" customWidth="1"/>
    <col min="13314" max="13314" width="105.7109375" style="5" bestFit="1" customWidth="1"/>
    <col min="13315" max="13316" width="15.85546875" style="5" bestFit="1" customWidth="1"/>
    <col min="13317" max="13317" width="10.28515625" style="5" bestFit="1" customWidth="1"/>
    <col min="13318" max="13318" width="11.5703125" style="5" bestFit="1" customWidth="1"/>
    <col min="13319" max="13319" width="30.28515625" style="5" bestFit="1" customWidth="1"/>
    <col min="13320" max="13320" width="17.85546875" style="5" bestFit="1" customWidth="1"/>
    <col min="13321" max="13321" width="15.85546875" style="5" bestFit="1" customWidth="1"/>
    <col min="13322" max="13322" width="16.7109375" style="5" bestFit="1" customWidth="1"/>
    <col min="13323" max="13323" width="13.85546875" style="5" bestFit="1" customWidth="1"/>
    <col min="13324" max="13324" width="13.28515625" style="5" bestFit="1" customWidth="1"/>
    <col min="13325" max="13325" width="18.7109375" style="5" bestFit="1" customWidth="1"/>
    <col min="13326" max="13326" width="13.42578125" style="5" bestFit="1" customWidth="1"/>
    <col min="13327" max="13568" width="6.85546875" style="5"/>
    <col min="13569" max="13569" width="12" style="5" bestFit="1" customWidth="1"/>
    <col min="13570" max="13570" width="105.7109375" style="5" bestFit="1" customWidth="1"/>
    <col min="13571" max="13572" width="15.85546875" style="5" bestFit="1" customWidth="1"/>
    <col min="13573" max="13573" width="10.28515625" style="5" bestFit="1" customWidth="1"/>
    <col min="13574" max="13574" width="11.5703125" style="5" bestFit="1" customWidth="1"/>
    <col min="13575" max="13575" width="30.28515625" style="5" bestFit="1" customWidth="1"/>
    <col min="13576" max="13576" width="17.85546875" style="5" bestFit="1" customWidth="1"/>
    <col min="13577" max="13577" width="15.85546875" style="5" bestFit="1" customWidth="1"/>
    <col min="13578" max="13578" width="16.7109375" style="5" bestFit="1" customWidth="1"/>
    <col min="13579" max="13579" width="13.85546875" style="5" bestFit="1" customWidth="1"/>
    <col min="13580" max="13580" width="13.28515625" style="5" bestFit="1" customWidth="1"/>
    <col min="13581" max="13581" width="18.7109375" style="5" bestFit="1" customWidth="1"/>
    <col min="13582" max="13582" width="13.42578125" style="5" bestFit="1" customWidth="1"/>
    <col min="13583" max="13824" width="6.85546875" style="5"/>
    <col min="13825" max="13825" width="12" style="5" bestFit="1" customWidth="1"/>
    <col min="13826" max="13826" width="105.7109375" style="5" bestFit="1" customWidth="1"/>
    <col min="13827" max="13828" width="15.85546875" style="5" bestFit="1" customWidth="1"/>
    <col min="13829" max="13829" width="10.28515625" style="5" bestFit="1" customWidth="1"/>
    <col min="13830" max="13830" width="11.5703125" style="5" bestFit="1" customWidth="1"/>
    <col min="13831" max="13831" width="30.28515625" style="5" bestFit="1" customWidth="1"/>
    <col min="13832" max="13832" width="17.85546875" style="5" bestFit="1" customWidth="1"/>
    <col min="13833" max="13833" width="15.85546875" style="5" bestFit="1" customWidth="1"/>
    <col min="13834" max="13834" width="16.7109375" style="5" bestFit="1" customWidth="1"/>
    <col min="13835" max="13835" width="13.85546875" style="5" bestFit="1" customWidth="1"/>
    <col min="13836" max="13836" width="13.28515625" style="5" bestFit="1" customWidth="1"/>
    <col min="13837" max="13837" width="18.7109375" style="5" bestFit="1" customWidth="1"/>
    <col min="13838" max="13838" width="13.42578125" style="5" bestFit="1" customWidth="1"/>
    <col min="13839" max="14080" width="6.85546875" style="5"/>
    <col min="14081" max="14081" width="12" style="5" bestFit="1" customWidth="1"/>
    <col min="14082" max="14082" width="105.7109375" style="5" bestFit="1" customWidth="1"/>
    <col min="14083" max="14084" width="15.85546875" style="5" bestFit="1" customWidth="1"/>
    <col min="14085" max="14085" width="10.28515625" style="5" bestFit="1" customWidth="1"/>
    <col min="14086" max="14086" width="11.5703125" style="5" bestFit="1" customWidth="1"/>
    <col min="14087" max="14087" width="30.28515625" style="5" bestFit="1" customWidth="1"/>
    <col min="14088" max="14088" width="17.85546875" style="5" bestFit="1" customWidth="1"/>
    <col min="14089" max="14089" width="15.85546875" style="5" bestFit="1" customWidth="1"/>
    <col min="14090" max="14090" width="16.7109375" style="5" bestFit="1" customWidth="1"/>
    <col min="14091" max="14091" width="13.85546875" style="5" bestFit="1" customWidth="1"/>
    <col min="14092" max="14092" width="13.28515625" style="5" bestFit="1" customWidth="1"/>
    <col min="14093" max="14093" width="18.7109375" style="5" bestFit="1" customWidth="1"/>
    <col min="14094" max="14094" width="13.42578125" style="5" bestFit="1" customWidth="1"/>
    <col min="14095" max="14336" width="6.85546875" style="5"/>
    <col min="14337" max="14337" width="12" style="5" bestFit="1" customWidth="1"/>
    <col min="14338" max="14338" width="105.7109375" style="5" bestFit="1" customWidth="1"/>
    <col min="14339" max="14340" width="15.85546875" style="5" bestFit="1" customWidth="1"/>
    <col min="14341" max="14341" width="10.28515625" style="5" bestFit="1" customWidth="1"/>
    <col min="14342" max="14342" width="11.5703125" style="5" bestFit="1" customWidth="1"/>
    <col min="14343" max="14343" width="30.28515625" style="5" bestFit="1" customWidth="1"/>
    <col min="14344" max="14344" width="17.85546875" style="5" bestFit="1" customWidth="1"/>
    <col min="14345" max="14345" width="15.85546875" style="5" bestFit="1" customWidth="1"/>
    <col min="14346" max="14346" width="16.7109375" style="5" bestFit="1" customWidth="1"/>
    <col min="14347" max="14347" width="13.85546875" style="5" bestFit="1" customWidth="1"/>
    <col min="14348" max="14348" width="13.28515625" style="5" bestFit="1" customWidth="1"/>
    <col min="14349" max="14349" width="18.7109375" style="5" bestFit="1" customWidth="1"/>
    <col min="14350" max="14350" width="13.42578125" style="5" bestFit="1" customWidth="1"/>
    <col min="14351" max="14592" width="6.85546875" style="5"/>
    <col min="14593" max="14593" width="12" style="5" bestFit="1" customWidth="1"/>
    <col min="14594" max="14594" width="105.7109375" style="5" bestFit="1" customWidth="1"/>
    <col min="14595" max="14596" width="15.85546875" style="5" bestFit="1" customWidth="1"/>
    <col min="14597" max="14597" width="10.28515625" style="5" bestFit="1" customWidth="1"/>
    <col min="14598" max="14598" width="11.5703125" style="5" bestFit="1" customWidth="1"/>
    <col min="14599" max="14599" width="30.28515625" style="5" bestFit="1" customWidth="1"/>
    <col min="14600" max="14600" width="17.85546875" style="5" bestFit="1" customWidth="1"/>
    <col min="14601" max="14601" width="15.85546875" style="5" bestFit="1" customWidth="1"/>
    <col min="14602" max="14602" width="16.7109375" style="5" bestFit="1" customWidth="1"/>
    <col min="14603" max="14603" width="13.85546875" style="5" bestFit="1" customWidth="1"/>
    <col min="14604" max="14604" width="13.28515625" style="5" bestFit="1" customWidth="1"/>
    <col min="14605" max="14605" width="18.7109375" style="5" bestFit="1" customWidth="1"/>
    <col min="14606" max="14606" width="13.42578125" style="5" bestFit="1" customWidth="1"/>
    <col min="14607" max="14848" width="6.85546875" style="5"/>
    <col min="14849" max="14849" width="12" style="5" bestFit="1" customWidth="1"/>
    <col min="14850" max="14850" width="105.7109375" style="5" bestFit="1" customWidth="1"/>
    <col min="14851" max="14852" width="15.85546875" style="5" bestFit="1" customWidth="1"/>
    <col min="14853" max="14853" width="10.28515625" style="5" bestFit="1" customWidth="1"/>
    <col min="14854" max="14854" width="11.5703125" style="5" bestFit="1" customWidth="1"/>
    <col min="14855" max="14855" width="30.28515625" style="5" bestFit="1" customWidth="1"/>
    <col min="14856" max="14856" width="17.85546875" style="5" bestFit="1" customWidth="1"/>
    <col min="14857" max="14857" width="15.85546875" style="5" bestFit="1" customWidth="1"/>
    <col min="14858" max="14858" width="16.7109375" style="5" bestFit="1" customWidth="1"/>
    <col min="14859" max="14859" width="13.85546875" style="5" bestFit="1" customWidth="1"/>
    <col min="14860" max="14860" width="13.28515625" style="5" bestFit="1" customWidth="1"/>
    <col min="14861" max="14861" width="18.7109375" style="5" bestFit="1" customWidth="1"/>
    <col min="14862" max="14862" width="13.42578125" style="5" bestFit="1" customWidth="1"/>
    <col min="14863" max="15104" width="6.85546875" style="5"/>
    <col min="15105" max="15105" width="12" style="5" bestFit="1" customWidth="1"/>
    <col min="15106" max="15106" width="105.7109375" style="5" bestFit="1" customWidth="1"/>
    <col min="15107" max="15108" width="15.85546875" style="5" bestFit="1" customWidth="1"/>
    <col min="15109" max="15109" width="10.28515625" style="5" bestFit="1" customWidth="1"/>
    <col min="15110" max="15110" width="11.5703125" style="5" bestFit="1" customWidth="1"/>
    <col min="15111" max="15111" width="30.28515625" style="5" bestFit="1" customWidth="1"/>
    <col min="15112" max="15112" width="17.85546875" style="5" bestFit="1" customWidth="1"/>
    <col min="15113" max="15113" width="15.85546875" style="5" bestFit="1" customWidth="1"/>
    <col min="15114" max="15114" width="16.7109375" style="5" bestFit="1" customWidth="1"/>
    <col min="15115" max="15115" width="13.85546875" style="5" bestFit="1" customWidth="1"/>
    <col min="15116" max="15116" width="13.28515625" style="5" bestFit="1" customWidth="1"/>
    <col min="15117" max="15117" width="18.7109375" style="5" bestFit="1" customWidth="1"/>
    <col min="15118" max="15118" width="13.42578125" style="5" bestFit="1" customWidth="1"/>
    <col min="15119" max="15360" width="6.85546875" style="5"/>
    <col min="15361" max="15361" width="12" style="5" bestFit="1" customWidth="1"/>
    <col min="15362" max="15362" width="105.7109375" style="5" bestFit="1" customWidth="1"/>
    <col min="15363" max="15364" width="15.85546875" style="5" bestFit="1" customWidth="1"/>
    <col min="15365" max="15365" width="10.28515625" style="5" bestFit="1" customWidth="1"/>
    <col min="15366" max="15366" width="11.5703125" style="5" bestFit="1" customWidth="1"/>
    <col min="15367" max="15367" width="30.28515625" style="5" bestFit="1" customWidth="1"/>
    <col min="15368" max="15368" width="17.85546875" style="5" bestFit="1" customWidth="1"/>
    <col min="15369" max="15369" width="15.85546875" style="5" bestFit="1" customWidth="1"/>
    <col min="15370" max="15370" width="16.7109375" style="5" bestFit="1" customWidth="1"/>
    <col min="15371" max="15371" width="13.85546875" style="5" bestFit="1" customWidth="1"/>
    <col min="15372" max="15372" width="13.28515625" style="5" bestFit="1" customWidth="1"/>
    <col min="15373" max="15373" width="18.7109375" style="5" bestFit="1" customWidth="1"/>
    <col min="15374" max="15374" width="13.42578125" style="5" bestFit="1" customWidth="1"/>
    <col min="15375" max="15616" width="6.85546875" style="5"/>
    <col min="15617" max="15617" width="12" style="5" bestFit="1" customWidth="1"/>
    <col min="15618" max="15618" width="105.7109375" style="5" bestFit="1" customWidth="1"/>
    <col min="15619" max="15620" width="15.85546875" style="5" bestFit="1" customWidth="1"/>
    <col min="15621" max="15621" width="10.28515625" style="5" bestFit="1" customWidth="1"/>
    <col min="15622" max="15622" width="11.5703125" style="5" bestFit="1" customWidth="1"/>
    <col min="15623" max="15623" width="30.28515625" style="5" bestFit="1" customWidth="1"/>
    <col min="15624" max="15624" width="17.85546875" style="5" bestFit="1" customWidth="1"/>
    <col min="15625" max="15625" width="15.85546875" style="5" bestFit="1" customWidth="1"/>
    <col min="15626" max="15626" width="16.7109375" style="5" bestFit="1" customWidth="1"/>
    <col min="15627" max="15627" width="13.85546875" style="5" bestFit="1" customWidth="1"/>
    <col min="15628" max="15628" width="13.28515625" style="5" bestFit="1" customWidth="1"/>
    <col min="15629" max="15629" width="18.7109375" style="5" bestFit="1" customWidth="1"/>
    <col min="15630" max="15630" width="13.42578125" style="5" bestFit="1" customWidth="1"/>
    <col min="15631" max="15872" width="6.85546875" style="5"/>
    <col min="15873" max="15873" width="12" style="5" bestFit="1" customWidth="1"/>
    <col min="15874" max="15874" width="105.7109375" style="5" bestFit="1" customWidth="1"/>
    <col min="15875" max="15876" width="15.85546875" style="5" bestFit="1" customWidth="1"/>
    <col min="15877" max="15877" width="10.28515625" style="5" bestFit="1" customWidth="1"/>
    <col min="15878" max="15878" width="11.5703125" style="5" bestFit="1" customWidth="1"/>
    <col min="15879" max="15879" width="30.28515625" style="5" bestFit="1" customWidth="1"/>
    <col min="15880" max="15880" width="17.85546875" style="5" bestFit="1" customWidth="1"/>
    <col min="15881" max="15881" width="15.85546875" style="5" bestFit="1" customWidth="1"/>
    <col min="15882" max="15882" width="16.7109375" style="5" bestFit="1" customWidth="1"/>
    <col min="15883" max="15883" width="13.85546875" style="5" bestFit="1" customWidth="1"/>
    <col min="15884" max="15884" width="13.28515625" style="5" bestFit="1" customWidth="1"/>
    <col min="15885" max="15885" width="18.7109375" style="5" bestFit="1" customWidth="1"/>
    <col min="15886" max="15886" width="13.42578125" style="5" bestFit="1" customWidth="1"/>
    <col min="15887" max="16128" width="6.85546875" style="5"/>
    <col min="16129" max="16129" width="12" style="5" bestFit="1" customWidth="1"/>
    <col min="16130" max="16130" width="105.7109375" style="5" bestFit="1" customWidth="1"/>
    <col min="16131" max="16132" width="15.85546875" style="5" bestFit="1" customWidth="1"/>
    <col min="16133" max="16133" width="10.28515625" style="5" bestFit="1" customWidth="1"/>
    <col min="16134" max="16134" width="11.5703125" style="5" bestFit="1" customWidth="1"/>
    <col min="16135" max="16135" width="30.28515625" style="5" bestFit="1" customWidth="1"/>
    <col min="16136" max="16136" width="17.85546875" style="5" bestFit="1" customWidth="1"/>
    <col min="16137" max="16137" width="15.85546875" style="5" bestFit="1" customWidth="1"/>
    <col min="16138" max="16138" width="16.7109375" style="5" bestFit="1" customWidth="1"/>
    <col min="16139" max="16139" width="13.85546875" style="5" bestFit="1" customWidth="1"/>
    <col min="16140" max="16140" width="13.28515625" style="5" bestFit="1" customWidth="1"/>
    <col min="16141" max="16141" width="18.7109375" style="5" bestFit="1" customWidth="1"/>
    <col min="16142" max="16142" width="13.42578125" style="5" bestFit="1" customWidth="1"/>
    <col min="16143" max="16384" width="6.85546875" style="5"/>
  </cols>
  <sheetData>
    <row r="1" spans="1:14" ht="25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</row>
    <row r="2" spans="1:14" x14ac:dyDescent="0.25">
      <c r="A2" s="6" t="s">
        <v>14</v>
      </c>
      <c r="B2" s="7" t="s">
        <v>15</v>
      </c>
      <c r="C2" s="8">
        <v>7426342245</v>
      </c>
      <c r="D2" s="8">
        <v>1146859584</v>
      </c>
      <c r="E2" s="8">
        <v>0</v>
      </c>
      <c r="F2" s="8">
        <v>0</v>
      </c>
      <c r="G2" s="8">
        <v>0</v>
      </c>
      <c r="H2" s="8">
        <v>8573201829</v>
      </c>
      <c r="I2" s="8">
        <v>6583822713</v>
      </c>
      <c r="J2" s="8">
        <v>5903523715</v>
      </c>
      <c r="K2" s="8">
        <v>376178760</v>
      </c>
      <c r="L2" s="8">
        <v>363828698</v>
      </c>
      <c r="M2" s="8">
        <v>1989379116</v>
      </c>
      <c r="N2" s="9">
        <f>+J2/H2*100</f>
        <v>68.86019754055647</v>
      </c>
    </row>
    <row r="3" spans="1:14" x14ac:dyDescent="0.25">
      <c r="A3" s="6" t="s">
        <v>16</v>
      </c>
      <c r="B3" s="7" t="s">
        <v>17</v>
      </c>
      <c r="C3" s="8">
        <v>1533399600</v>
      </c>
      <c r="D3" s="8">
        <v>0</v>
      </c>
      <c r="E3" s="8">
        <v>0</v>
      </c>
      <c r="F3" s="8">
        <v>0</v>
      </c>
      <c r="G3" s="8">
        <v>0</v>
      </c>
      <c r="H3" s="8">
        <v>1533399600</v>
      </c>
      <c r="I3" s="8">
        <v>357257782</v>
      </c>
      <c r="J3" s="8">
        <v>356257782</v>
      </c>
      <c r="K3" s="8">
        <v>272487532</v>
      </c>
      <c r="L3" s="8">
        <v>272487532</v>
      </c>
      <c r="M3" s="8">
        <v>1176141818</v>
      </c>
      <c r="N3" s="9">
        <f t="shared" ref="N3:N62" si="0">+J3/H3*100</f>
        <v>23.233199095656477</v>
      </c>
    </row>
    <row r="4" spans="1:14" x14ac:dyDescent="0.25">
      <c r="A4" s="6" t="s">
        <v>18</v>
      </c>
      <c r="B4" s="7" t="s">
        <v>19</v>
      </c>
      <c r="C4" s="8">
        <v>1332305551</v>
      </c>
      <c r="D4" s="8">
        <v>0</v>
      </c>
      <c r="E4" s="8">
        <v>0</v>
      </c>
      <c r="F4" s="8">
        <v>0</v>
      </c>
      <c r="G4" s="8">
        <v>0</v>
      </c>
      <c r="H4" s="8">
        <v>1332305551</v>
      </c>
      <c r="I4" s="8">
        <v>345993067</v>
      </c>
      <c r="J4" s="8">
        <v>345993067</v>
      </c>
      <c r="K4" s="8">
        <v>271153067</v>
      </c>
      <c r="L4" s="8">
        <v>271153067</v>
      </c>
      <c r="M4" s="8">
        <v>986312484</v>
      </c>
      <c r="N4" s="9">
        <f t="shared" si="0"/>
        <v>25.969498268644532</v>
      </c>
    </row>
    <row r="5" spans="1:14" x14ac:dyDescent="0.25">
      <c r="A5" s="6" t="s">
        <v>20</v>
      </c>
      <c r="B5" s="7" t="s">
        <v>21</v>
      </c>
      <c r="C5" s="8">
        <v>1007561775</v>
      </c>
      <c r="D5" s="8">
        <v>0</v>
      </c>
      <c r="E5" s="8">
        <v>0</v>
      </c>
      <c r="F5" s="8">
        <v>0</v>
      </c>
      <c r="G5" s="8">
        <v>0</v>
      </c>
      <c r="H5" s="8">
        <v>1007561775</v>
      </c>
      <c r="I5" s="8">
        <v>228083942</v>
      </c>
      <c r="J5" s="8">
        <v>228083942</v>
      </c>
      <c r="K5" s="8">
        <v>228083942</v>
      </c>
      <c r="L5" s="8">
        <v>228083942</v>
      </c>
      <c r="M5" s="8">
        <v>779477833</v>
      </c>
      <c r="N5" s="9">
        <f t="shared" si="0"/>
        <v>22.637216660983391</v>
      </c>
    </row>
    <row r="6" spans="1:14" ht="15" x14ac:dyDescent="0.25">
      <c r="A6" s="10" t="s">
        <v>22</v>
      </c>
      <c r="B6" s="11" t="s">
        <v>23</v>
      </c>
      <c r="C6" s="12">
        <v>717679064</v>
      </c>
      <c r="D6" s="12">
        <v>0</v>
      </c>
      <c r="E6" s="12">
        <v>0</v>
      </c>
      <c r="F6" s="12">
        <v>0</v>
      </c>
      <c r="G6" s="12">
        <v>0</v>
      </c>
      <c r="H6" s="12">
        <v>717679064</v>
      </c>
      <c r="I6" s="12">
        <v>141266519</v>
      </c>
      <c r="J6" s="12">
        <v>141266519</v>
      </c>
      <c r="K6" s="12">
        <v>141266519</v>
      </c>
      <c r="L6" s="12">
        <v>141266519</v>
      </c>
      <c r="M6" s="12">
        <v>576412545</v>
      </c>
      <c r="N6" s="9">
        <f t="shared" si="0"/>
        <v>19.683801031152832</v>
      </c>
    </row>
    <row r="7" spans="1:14" ht="15" x14ac:dyDescent="0.25">
      <c r="A7" s="10" t="s">
        <v>24</v>
      </c>
      <c r="B7" s="11" t="s">
        <v>25</v>
      </c>
      <c r="C7" s="12">
        <v>66588852</v>
      </c>
      <c r="D7" s="12">
        <v>0</v>
      </c>
      <c r="E7" s="12">
        <v>0</v>
      </c>
      <c r="F7" s="12">
        <v>0</v>
      </c>
      <c r="G7" s="12">
        <v>0</v>
      </c>
      <c r="H7" s="12">
        <v>66588852</v>
      </c>
      <c r="I7" s="12">
        <v>0</v>
      </c>
      <c r="J7" s="12">
        <v>0</v>
      </c>
      <c r="K7" s="12">
        <v>0</v>
      </c>
      <c r="L7" s="12">
        <v>0</v>
      </c>
      <c r="M7" s="12">
        <v>66588852</v>
      </c>
      <c r="N7" s="9">
        <f t="shared" si="0"/>
        <v>0</v>
      </c>
    </row>
    <row r="8" spans="1:14" ht="15" x14ac:dyDescent="0.25">
      <c r="A8" s="10" t="s">
        <v>26</v>
      </c>
      <c r="B8" s="11" t="s">
        <v>27</v>
      </c>
      <c r="C8" s="12">
        <v>31517939</v>
      </c>
      <c r="D8" s="12">
        <v>0</v>
      </c>
      <c r="E8" s="12">
        <v>0</v>
      </c>
      <c r="F8" s="12">
        <v>0</v>
      </c>
      <c r="G8" s="12">
        <v>0</v>
      </c>
      <c r="H8" s="12">
        <v>31517939</v>
      </c>
      <c r="I8" s="12">
        <v>10055379</v>
      </c>
      <c r="J8" s="12">
        <v>10055379</v>
      </c>
      <c r="K8" s="12">
        <v>10055379</v>
      </c>
      <c r="L8" s="12">
        <v>10055379</v>
      </c>
      <c r="M8" s="12">
        <v>21462560</v>
      </c>
      <c r="N8" s="9">
        <f t="shared" si="0"/>
        <v>31.903669208827388</v>
      </c>
    </row>
    <row r="9" spans="1:14" ht="15" x14ac:dyDescent="0.25">
      <c r="A9" s="10" t="s">
        <v>28</v>
      </c>
      <c r="B9" s="11" t="s">
        <v>29</v>
      </c>
      <c r="C9" s="12">
        <v>44125114</v>
      </c>
      <c r="D9" s="12">
        <v>0</v>
      </c>
      <c r="E9" s="12">
        <v>0</v>
      </c>
      <c r="F9" s="12">
        <v>0</v>
      </c>
      <c r="G9" s="12">
        <v>0</v>
      </c>
      <c r="H9" s="12">
        <v>44125114</v>
      </c>
      <c r="I9" s="12">
        <v>16791239</v>
      </c>
      <c r="J9" s="12">
        <v>16791239</v>
      </c>
      <c r="K9" s="12">
        <v>16791239</v>
      </c>
      <c r="L9" s="12">
        <v>16791239</v>
      </c>
      <c r="M9" s="12">
        <v>27333875</v>
      </c>
      <c r="N9" s="9">
        <f t="shared" si="0"/>
        <v>38.053701119049798</v>
      </c>
    </row>
    <row r="10" spans="1:14" ht="15" x14ac:dyDescent="0.25">
      <c r="A10" s="10" t="s">
        <v>30</v>
      </c>
      <c r="B10" s="11" t="s">
        <v>31</v>
      </c>
      <c r="C10" s="12">
        <v>3987106</v>
      </c>
      <c r="D10" s="12">
        <v>0</v>
      </c>
      <c r="E10" s="12">
        <v>0</v>
      </c>
      <c r="F10" s="12">
        <v>0</v>
      </c>
      <c r="G10" s="12">
        <v>0</v>
      </c>
      <c r="H10" s="12">
        <v>3987106</v>
      </c>
      <c r="I10" s="12">
        <v>1288629</v>
      </c>
      <c r="J10" s="12">
        <v>1288629</v>
      </c>
      <c r="K10" s="12">
        <v>1288629</v>
      </c>
      <c r="L10" s="12">
        <v>1288629</v>
      </c>
      <c r="M10" s="12">
        <v>2698477</v>
      </c>
      <c r="N10" s="9">
        <f t="shared" si="0"/>
        <v>32.319908224160585</v>
      </c>
    </row>
    <row r="11" spans="1:14" ht="15" x14ac:dyDescent="0.25">
      <c r="A11" s="10" t="s">
        <v>32</v>
      </c>
      <c r="B11" s="11" t="s">
        <v>33</v>
      </c>
      <c r="C11" s="12">
        <v>20932306</v>
      </c>
      <c r="D11" s="12">
        <v>0</v>
      </c>
      <c r="E11" s="12">
        <v>0</v>
      </c>
      <c r="F11" s="12">
        <v>0</v>
      </c>
      <c r="G11" s="12">
        <v>0</v>
      </c>
      <c r="H11" s="12">
        <v>20932306</v>
      </c>
      <c r="I11" s="12">
        <v>6271746</v>
      </c>
      <c r="J11" s="12">
        <v>6271746</v>
      </c>
      <c r="K11" s="12">
        <v>6271746</v>
      </c>
      <c r="L11" s="12">
        <v>6271746</v>
      </c>
      <c r="M11" s="12">
        <v>14660560</v>
      </c>
      <c r="N11" s="9">
        <f t="shared" si="0"/>
        <v>29.962040493770729</v>
      </c>
    </row>
    <row r="12" spans="1:14" ht="15" x14ac:dyDescent="0.25">
      <c r="A12" s="10" t="s">
        <v>34</v>
      </c>
      <c r="B12" s="11" t="s">
        <v>35</v>
      </c>
      <c r="C12" s="12">
        <v>28936920</v>
      </c>
      <c r="D12" s="12">
        <v>0</v>
      </c>
      <c r="E12" s="12">
        <v>0</v>
      </c>
      <c r="F12" s="12">
        <v>0</v>
      </c>
      <c r="G12" s="12">
        <v>0</v>
      </c>
      <c r="H12" s="12">
        <v>28936920</v>
      </c>
      <c r="I12" s="12">
        <v>0</v>
      </c>
      <c r="J12" s="12">
        <v>0</v>
      </c>
      <c r="K12" s="12">
        <v>0</v>
      </c>
      <c r="L12" s="12">
        <v>0</v>
      </c>
      <c r="M12" s="12">
        <v>28936920</v>
      </c>
      <c r="N12" s="9">
        <f t="shared" si="0"/>
        <v>0</v>
      </c>
    </row>
    <row r="13" spans="1:14" ht="15" x14ac:dyDescent="0.25">
      <c r="A13" s="10" t="s">
        <v>36</v>
      </c>
      <c r="B13" s="11" t="s">
        <v>37</v>
      </c>
      <c r="C13" s="12">
        <v>72137923</v>
      </c>
      <c r="D13" s="12">
        <v>0</v>
      </c>
      <c r="E13" s="12">
        <v>0</v>
      </c>
      <c r="F13" s="12">
        <v>0</v>
      </c>
      <c r="G13" s="12">
        <v>0</v>
      </c>
      <c r="H13" s="12">
        <v>72137923</v>
      </c>
      <c r="I13" s="12">
        <v>47222859</v>
      </c>
      <c r="J13" s="12">
        <v>47222859</v>
      </c>
      <c r="K13" s="12">
        <v>47222859</v>
      </c>
      <c r="L13" s="12">
        <v>47222859</v>
      </c>
      <c r="M13" s="12">
        <v>24915064</v>
      </c>
      <c r="N13" s="9">
        <f t="shared" si="0"/>
        <v>65.461905522286798</v>
      </c>
    </row>
    <row r="14" spans="1:14" ht="15" x14ac:dyDescent="0.25">
      <c r="A14" s="10" t="s">
        <v>38</v>
      </c>
      <c r="B14" s="11" t="s">
        <v>39</v>
      </c>
      <c r="C14" s="12">
        <v>8656551</v>
      </c>
      <c r="D14" s="12">
        <v>0</v>
      </c>
      <c r="E14" s="12">
        <v>0</v>
      </c>
      <c r="F14" s="12">
        <v>0</v>
      </c>
      <c r="G14" s="12">
        <v>0</v>
      </c>
      <c r="H14" s="12">
        <v>8656551</v>
      </c>
      <c r="I14" s="12">
        <v>5187571</v>
      </c>
      <c r="J14" s="12">
        <v>5187571</v>
      </c>
      <c r="K14" s="12">
        <v>5187571</v>
      </c>
      <c r="L14" s="12">
        <v>5187571</v>
      </c>
      <c r="M14" s="12">
        <v>3468980</v>
      </c>
      <c r="N14" s="9">
        <f t="shared" si="0"/>
        <v>59.926534251343291</v>
      </c>
    </row>
    <row r="15" spans="1:14" ht="15" x14ac:dyDescent="0.25">
      <c r="A15" s="10" t="s">
        <v>40</v>
      </c>
      <c r="B15" s="11" t="s">
        <v>41</v>
      </c>
      <c r="C15" s="12">
        <v>10000000</v>
      </c>
      <c r="D15" s="12">
        <v>0</v>
      </c>
      <c r="E15" s="12">
        <v>0</v>
      </c>
      <c r="F15" s="12">
        <v>0</v>
      </c>
      <c r="G15" s="12">
        <v>0</v>
      </c>
      <c r="H15" s="12">
        <v>10000000</v>
      </c>
      <c r="I15" s="12">
        <v>0</v>
      </c>
      <c r="J15" s="12">
        <v>0</v>
      </c>
      <c r="K15" s="12">
        <v>0</v>
      </c>
      <c r="L15" s="12">
        <v>0</v>
      </c>
      <c r="M15" s="12">
        <v>10000000</v>
      </c>
      <c r="N15" s="9">
        <f t="shared" si="0"/>
        <v>0</v>
      </c>
    </row>
    <row r="16" spans="1:14" ht="15" x14ac:dyDescent="0.25">
      <c r="A16" s="10" t="s">
        <v>42</v>
      </c>
      <c r="B16" s="11" t="s">
        <v>43</v>
      </c>
      <c r="C16" s="12">
        <v>3000000</v>
      </c>
      <c r="D16" s="12">
        <v>0</v>
      </c>
      <c r="E16" s="12">
        <v>0</v>
      </c>
      <c r="F16" s="12">
        <v>0</v>
      </c>
      <c r="G16" s="12">
        <v>0</v>
      </c>
      <c r="H16" s="12">
        <v>3000000</v>
      </c>
      <c r="I16" s="12">
        <v>0</v>
      </c>
      <c r="J16" s="12">
        <v>0</v>
      </c>
      <c r="K16" s="12">
        <v>0</v>
      </c>
      <c r="L16" s="12">
        <v>0</v>
      </c>
      <c r="M16" s="12">
        <v>3000000</v>
      </c>
      <c r="N16" s="9">
        <f t="shared" si="0"/>
        <v>0</v>
      </c>
    </row>
    <row r="17" spans="1:14" x14ac:dyDescent="0.25">
      <c r="A17" s="6" t="s">
        <v>44</v>
      </c>
      <c r="B17" s="7" t="s">
        <v>45</v>
      </c>
      <c r="C17" s="8">
        <v>181200000</v>
      </c>
      <c r="D17" s="8">
        <v>0</v>
      </c>
      <c r="E17" s="8">
        <v>0</v>
      </c>
      <c r="F17" s="8">
        <v>0</v>
      </c>
      <c r="G17" s="8">
        <v>0</v>
      </c>
      <c r="H17" s="8">
        <v>181200000</v>
      </c>
      <c r="I17" s="8">
        <v>97160000</v>
      </c>
      <c r="J17" s="8">
        <v>97160000</v>
      </c>
      <c r="K17" s="8">
        <v>22320000</v>
      </c>
      <c r="L17" s="8">
        <v>22320000</v>
      </c>
      <c r="M17" s="8">
        <v>84040000</v>
      </c>
      <c r="N17" s="9">
        <f t="shared" si="0"/>
        <v>53.620309050772633</v>
      </c>
    </row>
    <row r="18" spans="1:14" ht="15" x14ac:dyDescent="0.25">
      <c r="A18" s="10" t="s">
        <v>46</v>
      </c>
      <c r="B18" s="11" t="s">
        <v>47</v>
      </c>
      <c r="C18" s="12">
        <v>2200000</v>
      </c>
      <c r="D18" s="12">
        <v>0</v>
      </c>
      <c r="E18" s="12">
        <v>0</v>
      </c>
      <c r="F18" s="12">
        <v>0</v>
      </c>
      <c r="G18" s="12">
        <v>0</v>
      </c>
      <c r="H18" s="12">
        <v>2200000</v>
      </c>
      <c r="I18" s="12">
        <v>0</v>
      </c>
      <c r="J18" s="12">
        <v>0</v>
      </c>
      <c r="K18" s="12">
        <v>0</v>
      </c>
      <c r="L18" s="12">
        <v>0</v>
      </c>
      <c r="M18" s="12">
        <v>2200000</v>
      </c>
      <c r="N18" s="9">
        <f t="shared" si="0"/>
        <v>0</v>
      </c>
    </row>
    <row r="19" spans="1:14" ht="15" x14ac:dyDescent="0.25">
      <c r="A19" s="10" t="s">
        <v>48</v>
      </c>
      <c r="B19" s="11" t="s">
        <v>49</v>
      </c>
      <c r="C19" s="12">
        <v>179000000</v>
      </c>
      <c r="D19" s="12">
        <v>0</v>
      </c>
      <c r="E19" s="12">
        <v>0</v>
      </c>
      <c r="F19" s="12">
        <v>0</v>
      </c>
      <c r="G19" s="12">
        <v>0</v>
      </c>
      <c r="H19" s="12">
        <v>179000000</v>
      </c>
      <c r="I19" s="12">
        <v>97160000</v>
      </c>
      <c r="J19" s="12">
        <v>97160000</v>
      </c>
      <c r="K19" s="12">
        <v>22320000</v>
      </c>
      <c r="L19" s="12">
        <v>22320000</v>
      </c>
      <c r="M19" s="12">
        <v>81840000</v>
      </c>
      <c r="N19" s="9">
        <f t="shared" si="0"/>
        <v>54.279329608938539</v>
      </c>
    </row>
    <row r="20" spans="1:14" x14ac:dyDescent="0.25">
      <c r="A20" s="6" t="s">
        <v>50</v>
      </c>
      <c r="B20" s="7" t="s">
        <v>51</v>
      </c>
      <c r="C20" s="8">
        <v>107702659</v>
      </c>
      <c r="D20" s="8">
        <v>0</v>
      </c>
      <c r="E20" s="8">
        <v>0</v>
      </c>
      <c r="F20" s="8">
        <v>0</v>
      </c>
      <c r="G20" s="8">
        <v>0</v>
      </c>
      <c r="H20" s="8">
        <v>107702659</v>
      </c>
      <c r="I20" s="8">
        <v>15274025</v>
      </c>
      <c r="J20" s="8">
        <v>15274025</v>
      </c>
      <c r="K20" s="8">
        <v>15274025</v>
      </c>
      <c r="L20" s="8">
        <v>15274025</v>
      </c>
      <c r="M20" s="8">
        <v>92428634</v>
      </c>
      <c r="N20" s="9">
        <f t="shared" si="0"/>
        <v>14.181660083248271</v>
      </c>
    </row>
    <row r="21" spans="1:14" ht="15" x14ac:dyDescent="0.25">
      <c r="A21" s="10" t="s">
        <v>52</v>
      </c>
      <c r="B21" s="11" t="s">
        <v>53</v>
      </c>
      <c r="C21" s="12">
        <v>17834886</v>
      </c>
      <c r="D21" s="12">
        <v>0</v>
      </c>
      <c r="E21" s="12">
        <v>0</v>
      </c>
      <c r="F21" s="12">
        <v>0</v>
      </c>
      <c r="G21" s="12">
        <v>0</v>
      </c>
      <c r="H21" s="12">
        <v>17834886</v>
      </c>
      <c r="I21" s="12">
        <v>2209125</v>
      </c>
      <c r="J21" s="12">
        <v>2209125</v>
      </c>
      <c r="K21" s="12">
        <v>2209125</v>
      </c>
      <c r="L21" s="12">
        <v>2209125</v>
      </c>
      <c r="M21" s="12">
        <v>15625761</v>
      </c>
      <c r="N21" s="9">
        <f t="shared" si="0"/>
        <v>12.386538383256276</v>
      </c>
    </row>
    <row r="22" spans="1:14" ht="15" x14ac:dyDescent="0.25">
      <c r="A22" s="10" t="s">
        <v>54</v>
      </c>
      <c r="B22" s="11" t="s">
        <v>55</v>
      </c>
      <c r="C22" s="12">
        <v>86121488</v>
      </c>
      <c r="D22" s="12">
        <v>0</v>
      </c>
      <c r="E22" s="12">
        <v>0</v>
      </c>
      <c r="F22" s="12">
        <v>0</v>
      </c>
      <c r="G22" s="12">
        <v>0</v>
      </c>
      <c r="H22" s="12">
        <v>86121488</v>
      </c>
      <c r="I22" s="12">
        <v>12532900</v>
      </c>
      <c r="J22" s="12">
        <v>12532900</v>
      </c>
      <c r="K22" s="12">
        <v>12532900</v>
      </c>
      <c r="L22" s="12">
        <v>12532900</v>
      </c>
      <c r="M22" s="12">
        <v>73588588</v>
      </c>
      <c r="N22" s="9">
        <f t="shared" si="0"/>
        <v>14.552581813263608</v>
      </c>
    </row>
    <row r="23" spans="1:14" ht="15" x14ac:dyDescent="0.25">
      <c r="A23" s="10" t="s">
        <v>56</v>
      </c>
      <c r="B23" s="11" t="s">
        <v>57</v>
      </c>
      <c r="C23" s="12">
        <v>3746285</v>
      </c>
      <c r="D23" s="12">
        <v>0</v>
      </c>
      <c r="E23" s="12">
        <v>0</v>
      </c>
      <c r="F23" s="12">
        <v>0</v>
      </c>
      <c r="G23" s="12">
        <v>0</v>
      </c>
      <c r="H23" s="12">
        <v>3746285</v>
      </c>
      <c r="I23" s="12">
        <v>532000</v>
      </c>
      <c r="J23" s="12">
        <v>532000</v>
      </c>
      <c r="K23" s="12">
        <v>532000</v>
      </c>
      <c r="L23" s="12">
        <v>532000</v>
      </c>
      <c r="M23" s="12">
        <v>3214285</v>
      </c>
      <c r="N23" s="9">
        <f t="shared" si="0"/>
        <v>14.200734861335965</v>
      </c>
    </row>
    <row r="24" spans="1:14" x14ac:dyDescent="0.25">
      <c r="A24" s="6" t="s">
        <v>58</v>
      </c>
      <c r="B24" s="7" t="s">
        <v>59</v>
      </c>
      <c r="C24" s="8">
        <v>35841117</v>
      </c>
      <c r="D24" s="8">
        <v>0</v>
      </c>
      <c r="E24" s="8">
        <v>0</v>
      </c>
      <c r="F24" s="8">
        <v>0</v>
      </c>
      <c r="G24" s="8">
        <v>0</v>
      </c>
      <c r="H24" s="8">
        <v>35841117</v>
      </c>
      <c r="I24" s="8">
        <v>5475100</v>
      </c>
      <c r="J24" s="8">
        <v>5475100</v>
      </c>
      <c r="K24" s="8">
        <v>5475100</v>
      </c>
      <c r="L24" s="8">
        <v>5475100</v>
      </c>
      <c r="M24" s="8">
        <v>30366017</v>
      </c>
      <c r="N24" s="9">
        <f t="shared" si="0"/>
        <v>15.276030599157945</v>
      </c>
    </row>
    <row r="25" spans="1:14" ht="15" x14ac:dyDescent="0.25">
      <c r="A25" s="10" t="s">
        <v>60</v>
      </c>
      <c r="B25" s="11" t="s">
        <v>61</v>
      </c>
      <c r="C25" s="12">
        <v>28707162</v>
      </c>
      <c r="D25" s="12">
        <v>0</v>
      </c>
      <c r="E25" s="12">
        <v>0</v>
      </c>
      <c r="F25" s="12">
        <v>0</v>
      </c>
      <c r="G25" s="12">
        <v>0</v>
      </c>
      <c r="H25" s="12">
        <v>28707162</v>
      </c>
      <c r="I25" s="12">
        <v>4296700</v>
      </c>
      <c r="J25" s="12">
        <v>4296700</v>
      </c>
      <c r="K25" s="12">
        <v>4296700</v>
      </c>
      <c r="L25" s="12">
        <v>4296700</v>
      </c>
      <c r="M25" s="12">
        <v>24410462</v>
      </c>
      <c r="N25" s="9">
        <f t="shared" si="0"/>
        <v>14.9673450827358</v>
      </c>
    </row>
    <row r="26" spans="1:14" ht="15" x14ac:dyDescent="0.25">
      <c r="A26" s="10" t="s">
        <v>62</v>
      </c>
      <c r="B26" s="11" t="s">
        <v>63</v>
      </c>
      <c r="C26" s="12">
        <v>4280373</v>
      </c>
      <c r="D26" s="12">
        <v>0</v>
      </c>
      <c r="E26" s="12">
        <v>0</v>
      </c>
      <c r="F26" s="12">
        <v>0</v>
      </c>
      <c r="G26" s="12">
        <v>0</v>
      </c>
      <c r="H26" s="12">
        <v>4280373</v>
      </c>
      <c r="I26" s="12">
        <v>707000</v>
      </c>
      <c r="J26" s="12">
        <v>707000</v>
      </c>
      <c r="K26" s="12">
        <v>707000</v>
      </c>
      <c r="L26" s="12">
        <v>707000</v>
      </c>
      <c r="M26" s="12">
        <v>3573373</v>
      </c>
      <c r="N26" s="9">
        <f t="shared" si="0"/>
        <v>16.517252117981307</v>
      </c>
    </row>
    <row r="27" spans="1:14" ht="15" x14ac:dyDescent="0.25">
      <c r="A27" s="10" t="s">
        <v>64</v>
      </c>
      <c r="B27" s="11" t="s">
        <v>65</v>
      </c>
      <c r="C27" s="12">
        <v>2853582</v>
      </c>
      <c r="D27" s="12">
        <v>0</v>
      </c>
      <c r="E27" s="12">
        <v>0</v>
      </c>
      <c r="F27" s="12">
        <v>0</v>
      </c>
      <c r="G27" s="12">
        <v>0</v>
      </c>
      <c r="H27" s="12">
        <v>2853582</v>
      </c>
      <c r="I27" s="12">
        <v>471400</v>
      </c>
      <c r="J27" s="12">
        <v>471400</v>
      </c>
      <c r="K27" s="12">
        <v>471400</v>
      </c>
      <c r="L27" s="12">
        <v>471400</v>
      </c>
      <c r="M27" s="12">
        <v>2382182</v>
      </c>
      <c r="N27" s="9">
        <f t="shared" si="0"/>
        <v>16.519588362976776</v>
      </c>
    </row>
    <row r="28" spans="1:14" x14ac:dyDescent="0.25">
      <c r="A28" s="6" t="s">
        <v>66</v>
      </c>
      <c r="B28" s="7" t="s">
        <v>67</v>
      </c>
      <c r="C28" s="8">
        <v>201094049</v>
      </c>
      <c r="D28" s="8">
        <v>0</v>
      </c>
      <c r="E28" s="8">
        <v>0</v>
      </c>
      <c r="F28" s="8">
        <v>0</v>
      </c>
      <c r="G28" s="8">
        <v>0</v>
      </c>
      <c r="H28" s="8">
        <v>201094049</v>
      </c>
      <c r="I28" s="8">
        <v>11264715</v>
      </c>
      <c r="J28" s="8">
        <v>10264715</v>
      </c>
      <c r="K28" s="8">
        <v>1334465</v>
      </c>
      <c r="L28" s="8">
        <v>1334465</v>
      </c>
      <c r="M28" s="8">
        <v>189829334</v>
      </c>
      <c r="N28" s="9">
        <f t="shared" si="0"/>
        <v>5.1044349900180288</v>
      </c>
    </row>
    <row r="29" spans="1:14" x14ac:dyDescent="0.25">
      <c r="A29" s="6" t="s">
        <v>68</v>
      </c>
      <c r="B29" s="7" t="s">
        <v>69</v>
      </c>
      <c r="C29" s="8">
        <v>6000000</v>
      </c>
      <c r="D29" s="8">
        <v>0</v>
      </c>
      <c r="E29" s="8">
        <v>0</v>
      </c>
      <c r="F29" s="8">
        <v>0</v>
      </c>
      <c r="G29" s="8">
        <v>0</v>
      </c>
      <c r="H29" s="8">
        <v>6000000</v>
      </c>
      <c r="I29" s="8">
        <v>1000000</v>
      </c>
      <c r="J29" s="8">
        <v>0</v>
      </c>
      <c r="K29" s="8">
        <v>0</v>
      </c>
      <c r="L29" s="8">
        <v>0</v>
      </c>
      <c r="M29" s="8">
        <v>5000000</v>
      </c>
      <c r="N29" s="9">
        <f t="shared" si="0"/>
        <v>0</v>
      </c>
    </row>
    <row r="30" spans="1:14" ht="15" x14ac:dyDescent="0.25">
      <c r="A30" s="10" t="s">
        <v>70</v>
      </c>
      <c r="B30" s="11" t="s">
        <v>71</v>
      </c>
      <c r="C30" s="12">
        <v>6000000</v>
      </c>
      <c r="D30" s="12">
        <v>0</v>
      </c>
      <c r="E30" s="12">
        <v>0</v>
      </c>
      <c r="F30" s="12">
        <v>0</v>
      </c>
      <c r="G30" s="12">
        <v>0</v>
      </c>
      <c r="H30" s="12">
        <v>6000000</v>
      </c>
      <c r="I30" s="12">
        <v>1000000</v>
      </c>
      <c r="J30" s="12">
        <v>0</v>
      </c>
      <c r="K30" s="12">
        <v>0</v>
      </c>
      <c r="L30" s="12">
        <v>0</v>
      </c>
      <c r="M30" s="12">
        <v>5000000</v>
      </c>
      <c r="N30" s="9">
        <f t="shared" si="0"/>
        <v>0</v>
      </c>
    </row>
    <row r="31" spans="1:14" x14ac:dyDescent="0.25">
      <c r="A31" s="6" t="s">
        <v>72</v>
      </c>
      <c r="B31" s="7" t="s">
        <v>73</v>
      </c>
      <c r="C31" s="8">
        <v>44944049</v>
      </c>
      <c r="D31" s="8">
        <v>0</v>
      </c>
      <c r="E31" s="8">
        <v>0</v>
      </c>
      <c r="F31" s="8">
        <v>0</v>
      </c>
      <c r="G31" s="8">
        <v>0</v>
      </c>
      <c r="H31" s="8">
        <v>44944049</v>
      </c>
      <c r="I31" s="8">
        <v>9578615</v>
      </c>
      <c r="J31" s="8">
        <v>9578615</v>
      </c>
      <c r="K31" s="8">
        <v>648365</v>
      </c>
      <c r="L31" s="8">
        <v>648365</v>
      </c>
      <c r="M31" s="8">
        <v>35365434</v>
      </c>
      <c r="N31" s="9">
        <f t="shared" si="0"/>
        <v>21.312309890014582</v>
      </c>
    </row>
    <row r="32" spans="1:14" ht="15" x14ac:dyDescent="0.25">
      <c r="A32" s="10" t="s">
        <v>74</v>
      </c>
      <c r="B32" s="11" t="s">
        <v>75</v>
      </c>
      <c r="C32" s="12">
        <v>12744049</v>
      </c>
      <c r="D32" s="12">
        <v>0</v>
      </c>
      <c r="E32" s="12">
        <v>0</v>
      </c>
      <c r="F32" s="12">
        <v>0</v>
      </c>
      <c r="G32" s="12">
        <v>0</v>
      </c>
      <c r="H32" s="12">
        <v>12744049</v>
      </c>
      <c r="I32" s="12">
        <v>0</v>
      </c>
      <c r="J32" s="12">
        <v>0</v>
      </c>
      <c r="K32" s="12">
        <v>0</v>
      </c>
      <c r="L32" s="12">
        <v>0</v>
      </c>
      <c r="M32" s="12">
        <v>12744049</v>
      </c>
      <c r="N32" s="9">
        <f t="shared" si="0"/>
        <v>0</v>
      </c>
    </row>
    <row r="33" spans="1:14" ht="15" x14ac:dyDescent="0.25">
      <c r="A33" s="10" t="s">
        <v>76</v>
      </c>
      <c r="B33" s="11" t="s">
        <v>77</v>
      </c>
      <c r="C33" s="12">
        <v>6000000</v>
      </c>
      <c r="D33" s="12">
        <v>0</v>
      </c>
      <c r="E33" s="12">
        <v>0</v>
      </c>
      <c r="F33" s="12">
        <v>0</v>
      </c>
      <c r="G33" s="12">
        <v>0</v>
      </c>
      <c r="H33" s="12">
        <v>6000000</v>
      </c>
      <c r="I33" s="12">
        <v>0</v>
      </c>
      <c r="J33" s="12">
        <v>0</v>
      </c>
      <c r="K33" s="12">
        <v>0</v>
      </c>
      <c r="L33" s="12">
        <v>0</v>
      </c>
      <c r="M33" s="12">
        <v>6000000</v>
      </c>
      <c r="N33" s="9">
        <f t="shared" si="0"/>
        <v>0</v>
      </c>
    </row>
    <row r="34" spans="1:14" ht="15" x14ac:dyDescent="0.25">
      <c r="A34" s="10" t="s">
        <v>78</v>
      </c>
      <c r="B34" s="11" t="s">
        <v>79</v>
      </c>
      <c r="C34" s="12">
        <v>3200000</v>
      </c>
      <c r="D34" s="12">
        <v>0</v>
      </c>
      <c r="E34" s="12">
        <v>0</v>
      </c>
      <c r="F34" s="12">
        <v>0</v>
      </c>
      <c r="G34" s="12">
        <v>0</v>
      </c>
      <c r="H34" s="12">
        <v>3200000</v>
      </c>
      <c r="I34" s="12">
        <v>648365</v>
      </c>
      <c r="J34" s="12">
        <v>648365</v>
      </c>
      <c r="K34" s="12">
        <v>648365</v>
      </c>
      <c r="L34" s="12">
        <v>648365</v>
      </c>
      <c r="M34" s="12">
        <v>2551635</v>
      </c>
      <c r="N34" s="9">
        <f t="shared" si="0"/>
        <v>20.26140625</v>
      </c>
    </row>
    <row r="35" spans="1:14" x14ac:dyDescent="0.25">
      <c r="A35" s="6" t="s">
        <v>80</v>
      </c>
      <c r="B35" s="7" t="s">
        <v>81</v>
      </c>
      <c r="C35" s="8">
        <v>11000000</v>
      </c>
      <c r="D35" s="8">
        <v>0</v>
      </c>
      <c r="E35" s="8">
        <v>0</v>
      </c>
      <c r="F35" s="8">
        <v>0</v>
      </c>
      <c r="G35" s="8">
        <v>0</v>
      </c>
      <c r="H35" s="8">
        <v>11000000</v>
      </c>
      <c r="I35" s="8">
        <v>8930250</v>
      </c>
      <c r="J35" s="8">
        <v>8930250</v>
      </c>
      <c r="K35" s="8">
        <v>0</v>
      </c>
      <c r="L35" s="8">
        <v>0</v>
      </c>
      <c r="M35" s="8">
        <v>2069750</v>
      </c>
      <c r="N35" s="9">
        <f t="shared" si="0"/>
        <v>81.184090909090912</v>
      </c>
    </row>
    <row r="36" spans="1:14" ht="15" x14ac:dyDescent="0.25">
      <c r="A36" s="10" t="s">
        <v>82</v>
      </c>
      <c r="B36" s="11" t="s">
        <v>83</v>
      </c>
      <c r="C36" s="12">
        <v>12000000</v>
      </c>
      <c r="D36" s="12">
        <v>0</v>
      </c>
      <c r="E36" s="12">
        <v>0</v>
      </c>
      <c r="F36" s="12">
        <v>0</v>
      </c>
      <c r="G36" s="12">
        <v>0</v>
      </c>
      <c r="H36" s="12">
        <v>12000000</v>
      </c>
      <c r="I36" s="12">
        <v>0</v>
      </c>
      <c r="J36" s="12">
        <v>0</v>
      </c>
      <c r="K36" s="12">
        <v>0</v>
      </c>
      <c r="L36" s="12">
        <v>0</v>
      </c>
      <c r="M36" s="12">
        <v>12000000</v>
      </c>
      <c r="N36" s="9">
        <f t="shared" si="0"/>
        <v>0</v>
      </c>
    </row>
    <row r="37" spans="1:14" ht="15" x14ac:dyDescent="0.25">
      <c r="A37" s="10" t="s">
        <v>84</v>
      </c>
      <c r="B37" s="11" t="s">
        <v>85</v>
      </c>
      <c r="C37" s="12">
        <v>45540000</v>
      </c>
      <c r="D37" s="12">
        <v>0</v>
      </c>
      <c r="E37" s="12">
        <v>0</v>
      </c>
      <c r="F37" s="12">
        <v>0</v>
      </c>
      <c r="G37" s="12">
        <v>0</v>
      </c>
      <c r="H37" s="12">
        <v>45540000</v>
      </c>
      <c r="I37" s="12">
        <v>686100</v>
      </c>
      <c r="J37" s="12">
        <v>686100</v>
      </c>
      <c r="K37" s="12">
        <v>686100</v>
      </c>
      <c r="L37" s="12">
        <v>686100</v>
      </c>
      <c r="M37" s="12">
        <v>44853900</v>
      </c>
      <c r="N37" s="9">
        <f t="shared" si="0"/>
        <v>1.5065876152832673</v>
      </c>
    </row>
    <row r="38" spans="1:14" ht="15" x14ac:dyDescent="0.25">
      <c r="A38" s="10" t="s">
        <v>86</v>
      </c>
      <c r="B38" s="11" t="s">
        <v>87</v>
      </c>
      <c r="C38" s="12">
        <v>16445000</v>
      </c>
      <c r="D38" s="12">
        <v>0</v>
      </c>
      <c r="E38" s="12">
        <v>0</v>
      </c>
      <c r="F38" s="12">
        <v>0</v>
      </c>
      <c r="G38" s="12">
        <v>0</v>
      </c>
      <c r="H38" s="12">
        <v>16445000</v>
      </c>
      <c r="I38" s="12">
        <v>686100</v>
      </c>
      <c r="J38" s="12">
        <v>686100</v>
      </c>
      <c r="K38" s="12">
        <v>686100</v>
      </c>
      <c r="L38" s="12">
        <v>686100</v>
      </c>
      <c r="M38" s="12">
        <v>15758900</v>
      </c>
      <c r="N38" s="9">
        <f t="shared" si="0"/>
        <v>4.1720887807844331</v>
      </c>
    </row>
    <row r="39" spans="1:14" x14ac:dyDescent="0.25">
      <c r="A39" s="6" t="s">
        <v>88</v>
      </c>
      <c r="B39" s="7" t="s">
        <v>89</v>
      </c>
      <c r="C39" s="8">
        <v>29095000</v>
      </c>
      <c r="D39" s="8">
        <v>0</v>
      </c>
      <c r="E39" s="8">
        <v>0</v>
      </c>
      <c r="F39" s="8">
        <v>0</v>
      </c>
      <c r="G39" s="8">
        <v>0</v>
      </c>
      <c r="H39" s="8">
        <v>29095000</v>
      </c>
      <c r="I39" s="8">
        <v>0</v>
      </c>
      <c r="J39" s="8">
        <v>0</v>
      </c>
      <c r="K39" s="8">
        <v>0</v>
      </c>
      <c r="L39" s="8">
        <v>0</v>
      </c>
      <c r="M39" s="8">
        <v>29095000</v>
      </c>
      <c r="N39" s="9">
        <f t="shared" si="0"/>
        <v>0</v>
      </c>
    </row>
    <row r="40" spans="1:14" ht="15" x14ac:dyDescent="0.25">
      <c r="A40" s="10" t="s">
        <v>90</v>
      </c>
      <c r="B40" s="11" t="s">
        <v>91</v>
      </c>
      <c r="C40" s="12">
        <v>18810000</v>
      </c>
      <c r="D40" s="12">
        <v>0</v>
      </c>
      <c r="E40" s="12">
        <v>0</v>
      </c>
      <c r="F40" s="12">
        <v>0</v>
      </c>
      <c r="G40" s="12">
        <v>0</v>
      </c>
      <c r="H40" s="12">
        <v>18810000</v>
      </c>
      <c r="I40" s="12">
        <v>0</v>
      </c>
      <c r="J40" s="12">
        <v>0</v>
      </c>
      <c r="K40" s="12">
        <v>0</v>
      </c>
      <c r="L40" s="12">
        <v>0</v>
      </c>
      <c r="M40" s="12">
        <v>18810000</v>
      </c>
      <c r="N40" s="9">
        <f t="shared" si="0"/>
        <v>0</v>
      </c>
    </row>
    <row r="41" spans="1:14" ht="15" x14ac:dyDescent="0.25">
      <c r="A41" s="10" t="s">
        <v>92</v>
      </c>
      <c r="B41" s="11" t="s">
        <v>93</v>
      </c>
      <c r="C41" s="12">
        <v>2530000</v>
      </c>
      <c r="D41" s="12">
        <v>0</v>
      </c>
      <c r="E41" s="12">
        <v>0</v>
      </c>
      <c r="F41" s="12">
        <v>0</v>
      </c>
      <c r="G41" s="12">
        <v>0</v>
      </c>
      <c r="H41" s="12">
        <v>2530000</v>
      </c>
      <c r="I41" s="12">
        <v>0</v>
      </c>
      <c r="J41" s="12">
        <v>0</v>
      </c>
      <c r="K41" s="12">
        <v>0</v>
      </c>
      <c r="L41" s="12">
        <v>0</v>
      </c>
      <c r="M41" s="12">
        <v>2530000</v>
      </c>
      <c r="N41" s="9">
        <f t="shared" si="0"/>
        <v>0</v>
      </c>
    </row>
    <row r="42" spans="1:14" ht="15" x14ac:dyDescent="0.25">
      <c r="A42" s="10" t="s">
        <v>94</v>
      </c>
      <c r="B42" s="11" t="s">
        <v>95</v>
      </c>
      <c r="C42" s="12">
        <v>9240000</v>
      </c>
      <c r="D42" s="12">
        <v>0</v>
      </c>
      <c r="E42" s="12">
        <v>0</v>
      </c>
      <c r="F42" s="12">
        <v>0</v>
      </c>
      <c r="G42" s="12">
        <v>0</v>
      </c>
      <c r="H42" s="12">
        <v>9240000</v>
      </c>
      <c r="I42" s="12">
        <v>0</v>
      </c>
      <c r="J42" s="12">
        <v>0</v>
      </c>
      <c r="K42" s="12">
        <v>0</v>
      </c>
      <c r="L42" s="12">
        <v>0</v>
      </c>
      <c r="M42" s="12">
        <v>9240000</v>
      </c>
      <c r="N42" s="9">
        <f t="shared" si="0"/>
        <v>0</v>
      </c>
    </row>
    <row r="43" spans="1:14" ht="15" x14ac:dyDescent="0.25">
      <c r="A43" s="10" t="s">
        <v>96</v>
      </c>
      <c r="B43" s="11" t="s">
        <v>97</v>
      </c>
      <c r="C43" s="12">
        <v>4400000</v>
      </c>
      <c r="D43" s="12">
        <v>0</v>
      </c>
      <c r="E43" s="12">
        <v>0</v>
      </c>
      <c r="F43" s="12">
        <v>0</v>
      </c>
      <c r="G43" s="12">
        <v>0</v>
      </c>
      <c r="H43" s="12">
        <v>4400000</v>
      </c>
      <c r="I43" s="12">
        <v>0</v>
      </c>
      <c r="J43" s="12">
        <v>0</v>
      </c>
      <c r="K43" s="12">
        <v>0</v>
      </c>
      <c r="L43" s="12">
        <v>0</v>
      </c>
      <c r="M43" s="12">
        <v>4400000</v>
      </c>
      <c r="N43" s="9">
        <f t="shared" si="0"/>
        <v>0</v>
      </c>
    </row>
    <row r="44" spans="1:14" ht="15" x14ac:dyDescent="0.25">
      <c r="A44" s="10" t="s">
        <v>98</v>
      </c>
      <c r="B44" s="11" t="s">
        <v>99</v>
      </c>
      <c r="C44" s="12">
        <v>880000</v>
      </c>
      <c r="D44" s="12">
        <v>0</v>
      </c>
      <c r="E44" s="12">
        <v>0</v>
      </c>
      <c r="F44" s="12">
        <v>0</v>
      </c>
      <c r="G44" s="12">
        <v>0</v>
      </c>
      <c r="H44" s="12">
        <v>880000</v>
      </c>
      <c r="I44" s="12">
        <v>0</v>
      </c>
      <c r="J44" s="12">
        <v>0</v>
      </c>
      <c r="K44" s="12">
        <v>0</v>
      </c>
      <c r="L44" s="12">
        <v>0</v>
      </c>
      <c r="M44" s="12">
        <v>880000</v>
      </c>
      <c r="N44" s="9">
        <f t="shared" si="0"/>
        <v>0</v>
      </c>
    </row>
    <row r="45" spans="1:14" x14ac:dyDescent="0.25">
      <c r="A45" s="6" t="s">
        <v>100</v>
      </c>
      <c r="B45" s="7" t="s">
        <v>101</v>
      </c>
      <c r="C45" s="8">
        <v>1760000</v>
      </c>
      <c r="D45" s="8">
        <v>0</v>
      </c>
      <c r="E45" s="8">
        <v>0</v>
      </c>
      <c r="F45" s="8">
        <v>0</v>
      </c>
      <c r="G45" s="8">
        <v>0</v>
      </c>
      <c r="H45" s="8">
        <v>1760000</v>
      </c>
      <c r="I45" s="8">
        <v>0</v>
      </c>
      <c r="J45" s="8">
        <v>0</v>
      </c>
      <c r="K45" s="8">
        <v>0</v>
      </c>
      <c r="L45" s="8">
        <v>0</v>
      </c>
      <c r="M45" s="8">
        <v>1760000</v>
      </c>
      <c r="N45" s="9">
        <f t="shared" si="0"/>
        <v>0</v>
      </c>
    </row>
    <row r="46" spans="1:14" ht="15" x14ac:dyDescent="0.25">
      <c r="A46" s="10" t="s">
        <v>102</v>
      </c>
      <c r="B46" s="11" t="s">
        <v>103</v>
      </c>
      <c r="C46" s="12">
        <v>85800000</v>
      </c>
      <c r="D46" s="12">
        <v>0</v>
      </c>
      <c r="E46" s="12">
        <v>0</v>
      </c>
      <c r="F46" s="12">
        <v>0</v>
      </c>
      <c r="G46" s="12">
        <v>0</v>
      </c>
      <c r="H46" s="12">
        <v>85800000</v>
      </c>
      <c r="I46" s="12">
        <v>0</v>
      </c>
      <c r="J46" s="12">
        <v>0</v>
      </c>
      <c r="K46" s="12">
        <v>0</v>
      </c>
      <c r="L46" s="12">
        <v>0</v>
      </c>
      <c r="M46" s="12">
        <v>85800000</v>
      </c>
      <c r="N46" s="9">
        <f t="shared" si="0"/>
        <v>0</v>
      </c>
    </row>
    <row r="47" spans="1:14" x14ac:dyDescent="0.25">
      <c r="A47" s="6" t="s">
        <v>104</v>
      </c>
      <c r="B47" s="7" t="s">
        <v>105</v>
      </c>
      <c r="C47" s="8">
        <v>85800000</v>
      </c>
      <c r="D47" s="8">
        <v>0</v>
      </c>
      <c r="E47" s="8">
        <v>0</v>
      </c>
      <c r="F47" s="8">
        <v>0</v>
      </c>
      <c r="G47" s="8">
        <v>0</v>
      </c>
      <c r="H47" s="8">
        <v>85800000</v>
      </c>
      <c r="I47" s="8">
        <v>0</v>
      </c>
      <c r="J47" s="8">
        <v>0</v>
      </c>
      <c r="K47" s="8">
        <v>0</v>
      </c>
      <c r="L47" s="8">
        <v>0</v>
      </c>
      <c r="M47" s="8">
        <v>85800000</v>
      </c>
      <c r="N47" s="9">
        <f t="shared" si="0"/>
        <v>0</v>
      </c>
    </row>
    <row r="48" spans="1:14" x14ac:dyDescent="0.25">
      <c r="A48" s="6" t="s">
        <v>106</v>
      </c>
      <c r="B48" s="7" t="s">
        <v>107</v>
      </c>
      <c r="C48" s="8">
        <v>81707029</v>
      </c>
      <c r="D48" s="8">
        <v>0</v>
      </c>
      <c r="E48" s="8">
        <v>0</v>
      </c>
      <c r="F48" s="8">
        <v>0</v>
      </c>
      <c r="G48" s="8">
        <v>0</v>
      </c>
      <c r="H48" s="8">
        <v>81707029</v>
      </c>
      <c r="I48" s="8">
        <v>0</v>
      </c>
      <c r="J48" s="8">
        <v>0</v>
      </c>
      <c r="K48" s="8">
        <v>0</v>
      </c>
      <c r="L48" s="8">
        <v>0</v>
      </c>
      <c r="M48" s="8">
        <v>81707029</v>
      </c>
      <c r="N48" s="9">
        <f t="shared" si="0"/>
        <v>0</v>
      </c>
    </row>
    <row r="49" spans="1:14" x14ac:dyDescent="0.25">
      <c r="A49" s="6" t="s">
        <v>108</v>
      </c>
      <c r="B49" s="7" t="s">
        <v>109</v>
      </c>
      <c r="C49" s="8">
        <v>81707029</v>
      </c>
      <c r="D49" s="8">
        <v>0</v>
      </c>
      <c r="E49" s="8">
        <v>0</v>
      </c>
      <c r="F49" s="8">
        <v>0</v>
      </c>
      <c r="G49" s="8">
        <v>0</v>
      </c>
      <c r="H49" s="8">
        <v>81707029</v>
      </c>
      <c r="I49" s="8">
        <v>0</v>
      </c>
      <c r="J49" s="8">
        <v>0</v>
      </c>
      <c r="K49" s="8">
        <v>0</v>
      </c>
      <c r="L49" s="8">
        <v>0</v>
      </c>
      <c r="M49" s="8">
        <v>81707029</v>
      </c>
      <c r="N49" s="9">
        <f t="shared" si="0"/>
        <v>0</v>
      </c>
    </row>
    <row r="50" spans="1:14" ht="15" x14ac:dyDescent="0.25">
      <c r="A50" s="10" t="s">
        <v>110</v>
      </c>
      <c r="B50" s="11" t="s">
        <v>111</v>
      </c>
      <c r="C50" s="12">
        <v>81707029</v>
      </c>
      <c r="D50" s="12">
        <v>0</v>
      </c>
      <c r="E50" s="12">
        <v>0</v>
      </c>
      <c r="F50" s="12">
        <v>0</v>
      </c>
      <c r="G50" s="12">
        <v>0</v>
      </c>
      <c r="H50" s="12">
        <v>81707029</v>
      </c>
      <c r="I50" s="12">
        <v>0</v>
      </c>
      <c r="J50" s="12">
        <v>0</v>
      </c>
      <c r="K50" s="12">
        <v>0</v>
      </c>
      <c r="L50" s="12">
        <v>0</v>
      </c>
      <c r="M50" s="12">
        <v>81707029</v>
      </c>
      <c r="N50" s="9">
        <f t="shared" si="0"/>
        <v>0</v>
      </c>
    </row>
    <row r="51" spans="1:14" x14ac:dyDescent="0.25">
      <c r="A51" s="6" t="s">
        <v>112</v>
      </c>
      <c r="B51" s="7" t="s">
        <v>113</v>
      </c>
      <c r="C51" s="8">
        <v>81707029</v>
      </c>
      <c r="D51" s="8">
        <v>0</v>
      </c>
      <c r="E51" s="8">
        <v>0</v>
      </c>
      <c r="F51" s="8">
        <v>0</v>
      </c>
      <c r="G51" s="8">
        <v>0</v>
      </c>
      <c r="H51" s="8">
        <v>81707029</v>
      </c>
      <c r="I51" s="8">
        <v>0</v>
      </c>
      <c r="J51" s="8">
        <v>0</v>
      </c>
      <c r="K51" s="8">
        <v>0</v>
      </c>
      <c r="L51" s="8">
        <v>0</v>
      </c>
      <c r="M51" s="8">
        <v>81707029</v>
      </c>
      <c r="N51" s="9">
        <f t="shared" si="0"/>
        <v>0</v>
      </c>
    </row>
    <row r="52" spans="1:14" x14ac:dyDescent="0.25">
      <c r="A52" s="6" t="s">
        <v>114</v>
      </c>
      <c r="B52" s="7" t="s">
        <v>115</v>
      </c>
      <c r="C52" s="8">
        <v>0</v>
      </c>
      <c r="D52" s="8">
        <v>61533334</v>
      </c>
      <c r="E52" s="8">
        <v>0</v>
      </c>
      <c r="F52" s="8">
        <v>0</v>
      </c>
      <c r="G52" s="8">
        <v>0</v>
      </c>
      <c r="H52" s="8">
        <v>61533334</v>
      </c>
      <c r="I52" s="8">
        <v>36099999</v>
      </c>
      <c r="J52" s="8">
        <v>36099999</v>
      </c>
      <c r="K52" s="8">
        <v>14336666</v>
      </c>
      <c r="L52" s="8">
        <v>10536666</v>
      </c>
      <c r="M52" s="8">
        <v>25433335</v>
      </c>
      <c r="N52" s="9">
        <f t="shared" si="0"/>
        <v>58.66738668832734</v>
      </c>
    </row>
    <row r="53" spans="1:14" x14ac:dyDescent="0.25">
      <c r="A53" s="6" t="s">
        <v>116</v>
      </c>
      <c r="B53" s="7" t="s">
        <v>117</v>
      </c>
      <c r="C53" s="8">
        <v>0</v>
      </c>
      <c r="D53" s="8">
        <v>61533334</v>
      </c>
      <c r="E53" s="8">
        <v>0</v>
      </c>
      <c r="F53" s="8">
        <v>0</v>
      </c>
      <c r="G53" s="8">
        <v>0</v>
      </c>
      <c r="H53" s="8">
        <v>61533334</v>
      </c>
      <c r="I53" s="8">
        <v>36099999</v>
      </c>
      <c r="J53" s="8">
        <v>36099999</v>
      </c>
      <c r="K53" s="8">
        <v>14336666</v>
      </c>
      <c r="L53" s="8">
        <v>10536666</v>
      </c>
      <c r="M53" s="8">
        <v>25433335</v>
      </c>
      <c r="N53" s="9">
        <f t="shared" si="0"/>
        <v>58.66738668832734</v>
      </c>
    </row>
    <row r="54" spans="1:14" ht="15" x14ac:dyDescent="0.25">
      <c r="A54" s="10" t="s">
        <v>118</v>
      </c>
      <c r="B54" s="11" t="s">
        <v>119</v>
      </c>
      <c r="C54" s="12">
        <v>0</v>
      </c>
      <c r="D54" s="12">
        <v>61533334</v>
      </c>
      <c r="E54" s="12">
        <v>0</v>
      </c>
      <c r="F54" s="12">
        <v>0</v>
      </c>
      <c r="G54" s="12">
        <v>0</v>
      </c>
      <c r="H54" s="12">
        <v>61533334</v>
      </c>
      <c r="I54" s="12">
        <v>36099999</v>
      </c>
      <c r="J54" s="12">
        <v>36099999</v>
      </c>
      <c r="K54" s="12">
        <v>14336666</v>
      </c>
      <c r="L54" s="12">
        <v>10536666</v>
      </c>
      <c r="M54" s="12">
        <v>25433335</v>
      </c>
      <c r="N54" s="9">
        <f t="shared" si="0"/>
        <v>58.66738668832734</v>
      </c>
    </row>
    <row r="55" spans="1:14" ht="15" x14ac:dyDescent="0.25">
      <c r="A55" s="10" t="s">
        <v>120</v>
      </c>
      <c r="B55" s="11" t="s">
        <v>121</v>
      </c>
      <c r="C55" s="12">
        <v>0</v>
      </c>
      <c r="D55" s="12">
        <v>61533334</v>
      </c>
      <c r="E55" s="12">
        <v>0</v>
      </c>
      <c r="F55" s="12">
        <v>0</v>
      </c>
      <c r="G55" s="12">
        <v>0</v>
      </c>
      <c r="H55" s="12">
        <v>61533334</v>
      </c>
      <c r="I55" s="12">
        <v>36099999</v>
      </c>
      <c r="J55" s="12">
        <v>36099999</v>
      </c>
      <c r="K55" s="12">
        <v>14336666</v>
      </c>
      <c r="L55" s="12">
        <v>10536666</v>
      </c>
      <c r="M55" s="12">
        <v>25433335</v>
      </c>
      <c r="N55" s="9">
        <f t="shared" si="0"/>
        <v>58.66738668832734</v>
      </c>
    </row>
    <row r="56" spans="1:14" s="13" customFormat="1" x14ac:dyDescent="0.25">
      <c r="A56" s="13" t="s">
        <v>122</v>
      </c>
      <c r="B56" s="13" t="s">
        <v>123</v>
      </c>
      <c r="C56" s="14">
        <v>5811235616</v>
      </c>
      <c r="D56" s="14">
        <v>1085326250</v>
      </c>
      <c r="E56" s="14">
        <v>0</v>
      </c>
      <c r="F56" s="14">
        <v>0</v>
      </c>
      <c r="G56" s="14">
        <v>0</v>
      </c>
      <c r="H56" s="14">
        <v>6896561866</v>
      </c>
      <c r="I56" s="14">
        <v>6190464932</v>
      </c>
      <c r="J56" s="14">
        <v>5511165934</v>
      </c>
      <c r="K56" s="14">
        <v>89354562</v>
      </c>
      <c r="L56" s="14">
        <v>80804500</v>
      </c>
      <c r="M56" s="14">
        <v>706096934</v>
      </c>
      <c r="N56" s="9">
        <f t="shared" si="0"/>
        <v>79.911788527121146</v>
      </c>
    </row>
    <row r="57" spans="1:14" s="13" customFormat="1" x14ac:dyDescent="0.25">
      <c r="A57" s="13" t="s">
        <v>124</v>
      </c>
      <c r="B57" s="13" t="s">
        <v>125</v>
      </c>
      <c r="C57" s="14">
        <v>5811235616</v>
      </c>
      <c r="D57" s="14">
        <v>1085326250</v>
      </c>
      <c r="E57" s="14">
        <v>0</v>
      </c>
      <c r="F57" s="14">
        <v>0</v>
      </c>
      <c r="G57" s="14">
        <v>0</v>
      </c>
      <c r="H57" s="14">
        <v>6896561866</v>
      </c>
      <c r="I57" s="14">
        <v>6190464932</v>
      </c>
      <c r="J57" s="14">
        <v>5511165934</v>
      </c>
      <c r="K57" s="14">
        <v>89354562</v>
      </c>
      <c r="L57" s="14">
        <v>80804500</v>
      </c>
      <c r="M57" s="14">
        <v>706096934</v>
      </c>
      <c r="N57" s="9">
        <f t="shared" si="0"/>
        <v>79.911788527121146</v>
      </c>
    </row>
    <row r="58" spans="1:14" s="13" customFormat="1" x14ac:dyDescent="0.25">
      <c r="A58" s="13" t="s">
        <v>126</v>
      </c>
      <c r="B58" s="13" t="s">
        <v>127</v>
      </c>
      <c r="C58" s="14">
        <v>5811235616</v>
      </c>
      <c r="D58" s="14">
        <v>1085326250</v>
      </c>
      <c r="E58" s="14">
        <v>0</v>
      </c>
      <c r="F58" s="14">
        <v>0</v>
      </c>
      <c r="G58" s="14">
        <v>0</v>
      </c>
      <c r="H58" s="14">
        <v>6896561866</v>
      </c>
      <c r="I58" s="14">
        <v>6190464932</v>
      </c>
      <c r="J58" s="14">
        <v>5511165934</v>
      </c>
      <c r="K58" s="14">
        <v>89354562</v>
      </c>
      <c r="L58" s="14">
        <v>80804500</v>
      </c>
      <c r="M58" s="14">
        <v>706096934</v>
      </c>
      <c r="N58" s="9">
        <f t="shared" si="0"/>
        <v>79.911788527121146</v>
      </c>
    </row>
    <row r="59" spans="1:14" ht="15" x14ac:dyDescent="0.25">
      <c r="A59" s="5" t="s">
        <v>128</v>
      </c>
      <c r="B59" s="5" t="s">
        <v>129</v>
      </c>
      <c r="C59" s="15">
        <v>5811235616</v>
      </c>
      <c r="D59" s="15">
        <v>0</v>
      </c>
      <c r="E59" s="15">
        <v>0</v>
      </c>
      <c r="F59" s="15">
        <v>0</v>
      </c>
      <c r="G59" s="15">
        <v>0</v>
      </c>
      <c r="H59" s="12">
        <v>5811235616</v>
      </c>
      <c r="I59" s="12">
        <v>5262946757</v>
      </c>
      <c r="J59" s="12">
        <v>5262946757</v>
      </c>
      <c r="K59" s="12">
        <v>0</v>
      </c>
      <c r="L59" s="12">
        <v>0</v>
      </c>
      <c r="M59" s="15">
        <v>548288859</v>
      </c>
      <c r="N59" s="9">
        <f t="shared" si="0"/>
        <v>90.565021017382193</v>
      </c>
    </row>
    <row r="60" spans="1:14" ht="15" x14ac:dyDescent="0.25">
      <c r="A60" s="5" t="s">
        <v>130</v>
      </c>
      <c r="B60" s="5" t="s">
        <v>131</v>
      </c>
      <c r="C60" s="15">
        <v>0</v>
      </c>
      <c r="D60" s="15">
        <v>285326250</v>
      </c>
      <c r="E60" s="15">
        <v>0</v>
      </c>
      <c r="F60" s="15">
        <v>0</v>
      </c>
      <c r="G60" s="15">
        <v>0</v>
      </c>
      <c r="H60" s="12">
        <v>285326250</v>
      </c>
      <c r="I60" s="12">
        <v>248374177</v>
      </c>
      <c r="J60" s="12">
        <v>248219177</v>
      </c>
      <c r="K60" s="12">
        <v>89354562</v>
      </c>
      <c r="L60" s="12">
        <v>80804500</v>
      </c>
      <c r="M60" s="15">
        <v>36952073</v>
      </c>
      <c r="N60" s="9">
        <f t="shared" si="0"/>
        <v>86.994861846745607</v>
      </c>
    </row>
    <row r="61" spans="1:14" ht="12.75" customHeight="1" x14ac:dyDescent="0.25">
      <c r="A61" s="5" t="s">
        <v>132</v>
      </c>
      <c r="B61" s="5" t="s">
        <v>133</v>
      </c>
      <c r="C61" s="5">
        <v>0</v>
      </c>
      <c r="D61" s="15">
        <v>400000000</v>
      </c>
      <c r="E61" s="15">
        <v>0</v>
      </c>
      <c r="F61" s="15">
        <v>0</v>
      </c>
      <c r="G61" s="15">
        <v>0</v>
      </c>
      <c r="H61" s="12">
        <v>400000000</v>
      </c>
      <c r="I61" s="12">
        <v>357187118</v>
      </c>
      <c r="J61" s="12">
        <v>0</v>
      </c>
      <c r="K61" s="12">
        <v>0</v>
      </c>
      <c r="L61" s="12">
        <v>0</v>
      </c>
      <c r="M61" s="15">
        <v>42812882</v>
      </c>
      <c r="N61" s="9">
        <f t="shared" si="0"/>
        <v>0</v>
      </c>
    </row>
    <row r="62" spans="1:14" ht="15" x14ac:dyDescent="0.25">
      <c r="A62" s="5" t="s">
        <v>134</v>
      </c>
      <c r="B62" s="5" t="s">
        <v>135</v>
      </c>
      <c r="C62" s="5">
        <v>0</v>
      </c>
      <c r="D62" s="15">
        <v>400000000</v>
      </c>
      <c r="E62" s="15">
        <v>0</v>
      </c>
      <c r="F62" s="15">
        <v>0</v>
      </c>
      <c r="G62" s="15">
        <v>0</v>
      </c>
      <c r="H62" s="12">
        <v>400000000</v>
      </c>
      <c r="I62" s="12">
        <v>321956880</v>
      </c>
      <c r="J62" s="12">
        <v>0</v>
      </c>
      <c r="K62" s="12">
        <v>0</v>
      </c>
      <c r="L62" s="12">
        <v>0</v>
      </c>
      <c r="M62" s="15">
        <v>78043120</v>
      </c>
      <c r="N62" s="9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AE31-4ED2-4152-8673-118C2EED6365}">
  <dimension ref="A1:J26"/>
  <sheetViews>
    <sheetView tabSelected="1" workbookViewId="0">
      <selection activeCell="G14" sqref="G14"/>
    </sheetView>
  </sheetViews>
  <sheetFormatPr baseColWidth="10" defaultColWidth="6.85546875" defaultRowHeight="12.75" x14ac:dyDescent="0.25"/>
  <cols>
    <col min="1" max="1" width="12.7109375" style="5" customWidth="1"/>
    <col min="2" max="2" width="63.140625" style="5" customWidth="1"/>
    <col min="3" max="4" width="16.5703125" style="5" bestFit="1" customWidth="1"/>
    <col min="5" max="5" width="14.5703125" style="5" bestFit="1" customWidth="1"/>
    <col min="6" max="6" width="26" style="5" bestFit="1" customWidth="1"/>
    <col min="7" max="7" width="16.85546875" style="5" bestFit="1" customWidth="1"/>
    <col min="8" max="8" width="22.28515625" style="5" bestFit="1" customWidth="1"/>
    <col min="9" max="9" width="17.140625" style="5" customWidth="1"/>
    <col min="10" max="256" width="6.85546875" style="5"/>
    <col min="257" max="257" width="12.7109375" style="5" customWidth="1"/>
    <col min="258" max="258" width="63.140625" style="5" customWidth="1"/>
    <col min="259" max="260" width="16.5703125" style="5" bestFit="1" customWidth="1"/>
    <col min="261" max="261" width="14.5703125" style="5" bestFit="1" customWidth="1"/>
    <col min="262" max="262" width="26" style="5" bestFit="1" customWidth="1"/>
    <col min="263" max="263" width="16.85546875" style="5" bestFit="1" customWidth="1"/>
    <col min="264" max="264" width="22.28515625" style="5" bestFit="1" customWidth="1"/>
    <col min="265" max="265" width="17.140625" style="5" customWidth="1"/>
    <col min="266" max="512" width="6.85546875" style="5"/>
    <col min="513" max="513" width="12.7109375" style="5" customWidth="1"/>
    <col min="514" max="514" width="63.140625" style="5" customWidth="1"/>
    <col min="515" max="516" width="16.5703125" style="5" bestFit="1" customWidth="1"/>
    <col min="517" max="517" width="14.5703125" style="5" bestFit="1" customWidth="1"/>
    <col min="518" max="518" width="26" style="5" bestFit="1" customWidth="1"/>
    <col min="519" max="519" width="16.85546875" style="5" bestFit="1" customWidth="1"/>
    <col min="520" max="520" width="22.28515625" style="5" bestFit="1" customWidth="1"/>
    <col min="521" max="521" width="17.140625" style="5" customWidth="1"/>
    <col min="522" max="768" width="6.85546875" style="5"/>
    <col min="769" max="769" width="12.7109375" style="5" customWidth="1"/>
    <col min="770" max="770" width="63.140625" style="5" customWidth="1"/>
    <col min="771" max="772" width="16.5703125" style="5" bestFit="1" customWidth="1"/>
    <col min="773" max="773" width="14.5703125" style="5" bestFit="1" customWidth="1"/>
    <col min="774" max="774" width="26" style="5" bestFit="1" customWidth="1"/>
    <col min="775" max="775" width="16.85546875" style="5" bestFit="1" customWidth="1"/>
    <col min="776" max="776" width="22.28515625" style="5" bestFit="1" customWidth="1"/>
    <col min="777" max="777" width="17.140625" style="5" customWidth="1"/>
    <col min="778" max="1024" width="6.85546875" style="5"/>
    <col min="1025" max="1025" width="12.7109375" style="5" customWidth="1"/>
    <col min="1026" max="1026" width="63.140625" style="5" customWidth="1"/>
    <col min="1027" max="1028" width="16.5703125" style="5" bestFit="1" customWidth="1"/>
    <col min="1029" max="1029" width="14.5703125" style="5" bestFit="1" customWidth="1"/>
    <col min="1030" max="1030" width="26" style="5" bestFit="1" customWidth="1"/>
    <col min="1031" max="1031" width="16.85546875" style="5" bestFit="1" customWidth="1"/>
    <col min="1032" max="1032" width="22.28515625" style="5" bestFit="1" customWidth="1"/>
    <col min="1033" max="1033" width="17.140625" style="5" customWidth="1"/>
    <col min="1034" max="1280" width="6.85546875" style="5"/>
    <col min="1281" max="1281" width="12.7109375" style="5" customWidth="1"/>
    <col min="1282" max="1282" width="63.140625" style="5" customWidth="1"/>
    <col min="1283" max="1284" width="16.5703125" style="5" bestFit="1" customWidth="1"/>
    <col min="1285" max="1285" width="14.5703125" style="5" bestFit="1" customWidth="1"/>
    <col min="1286" max="1286" width="26" style="5" bestFit="1" customWidth="1"/>
    <col min="1287" max="1287" width="16.85546875" style="5" bestFit="1" customWidth="1"/>
    <col min="1288" max="1288" width="22.28515625" style="5" bestFit="1" customWidth="1"/>
    <col min="1289" max="1289" width="17.140625" style="5" customWidth="1"/>
    <col min="1290" max="1536" width="6.85546875" style="5"/>
    <col min="1537" max="1537" width="12.7109375" style="5" customWidth="1"/>
    <col min="1538" max="1538" width="63.140625" style="5" customWidth="1"/>
    <col min="1539" max="1540" width="16.5703125" style="5" bestFit="1" customWidth="1"/>
    <col min="1541" max="1541" width="14.5703125" style="5" bestFit="1" customWidth="1"/>
    <col min="1542" max="1542" width="26" style="5" bestFit="1" customWidth="1"/>
    <col min="1543" max="1543" width="16.85546875" style="5" bestFit="1" customWidth="1"/>
    <col min="1544" max="1544" width="22.28515625" style="5" bestFit="1" customWidth="1"/>
    <col min="1545" max="1545" width="17.140625" style="5" customWidth="1"/>
    <col min="1546" max="1792" width="6.85546875" style="5"/>
    <col min="1793" max="1793" width="12.7109375" style="5" customWidth="1"/>
    <col min="1794" max="1794" width="63.140625" style="5" customWidth="1"/>
    <col min="1795" max="1796" width="16.5703125" style="5" bestFit="1" customWidth="1"/>
    <col min="1797" max="1797" width="14.5703125" style="5" bestFit="1" customWidth="1"/>
    <col min="1798" max="1798" width="26" style="5" bestFit="1" customWidth="1"/>
    <col min="1799" max="1799" width="16.85546875" style="5" bestFit="1" customWidth="1"/>
    <col min="1800" max="1800" width="22.28515625" style="5" bestFit="1" customWidth="1"/>
    <col min="1801" max="1801" width="17.140625" style="5" customWidth="1"/>
    <col min="1802" max="2048" width="6.85546875" style="5"/>
    <col min="2049" max="2049" width="12.7109375" style="5" customWidth="1"/>
    <col min="2050" max="2050" width="63.140625" style="5" customWidth="1"/>
    <col min="2051" max="2052" width="16.5703125" style="5" bestFit="1" customWidth="1"/>
    <col min="2053" max="2053" width="14.5703125" style="5" bestFit="1" customWidth="1"/>
    <col min="2054" max="2054" width="26" style="5" bestFit="1" customWidth="1"/>
    <col min="2055" max="2055" width="16.85546875" style="5" bestFit="1" customWidth="1"/>
    <col min="2056" max="2056" width="22.28515625" style="5" bestFit="1" customWidth="1"/>
    <col min="2057" max="2057" width="17.140625" style="5" customWidth="1"/>
    <col min="2058" max="2304" width="6.85546875" style="5"/>
    <col min="2305" max="2305" width="12.7109375" style="5" customWidth="1"/>
    <col min="2306" max="2306" width="63.140625" style="5" customWidth="1"/>
    <col min="2307" max="2308" width="16.5703125" style="5" bestFit="1" customWidth="1"/>
    <col min="2309" max="2309" width="14.5703125" style="5" bestFit="1" customWidth="1"/>
    <col min="2310" max="2310" width="26" style="5" bestFit="1" customWidth="1"/>
    <col min="2311" max="2311" width="16.85546875" style="5" bestFit="1" customWidth="1"/>
    <col min="2312" max="2312" width="22.28515625" style="5" bestFit="1" customWidth="1"/>
    <col min="2313" max="2313" width="17.140625" style="5" customWidth="1"/>
    <col min="2314" max="2560" width="6.85546875" style="5"/>
    <col min="2561" max="2561" width="12.7109375" style="5" customWidth="1"/>
    <col min="2562" max="2562" width="63.140625" style="5" customWidth="1"/>
    <col min="2563" max="2564" width="16.5703125" style="5" bestFit="1" customWidth="1"/>
    <col min="2565" max="2565" width="14.5703125" style="5" bestFit="1" customWidth="1"/>
    <col min="2566" max="2566" width="26" style="5" bestFit="1" customWidth="1"/>
    <col min="2567" max="2567" width="16.85546875" style="5" bestFit="1" customWidth="1"/>
    <col min="2568" max="2568" width="22.28515625" style="5" bestFit="1" customWidth="1"/>
    <col min="2569" max="2569" width="17.140625" style="5" customWidth="1"/>
    <col min="2570" max="2816" width="6.85546875" style="5"/>
    <col min="2817" max="2817" width="12.7109375" style="5" customWidth="1"/>
    <col min="2818" max="2818" width="63.140625" style="5" customWidth="1"/>
    <col min="2819" max="2820" width="16.5703125" style="5" bestFit="1" customWidth="1"/>
    <col min="2821" max="2821" width="14.5703125" style="5" bestFit="1" customWidth="1"/>
    <col min="2822" max="2822" width="26" style="5" bestFit="1" customWidth="1"/>
    <col min="2823" max="2823" width="16.85546875" style="5" bestFit="1" customWidth="1"/>
    <col min="2824" max="2824" width="22.28515625" style="5" bestFit="1" customWidth="1"/>
    <col min="2825" max="2825" width="17.140625" style="5" customWidth="1"/>
    <col min="2826" max="3072" width="6.85546875" style="5"/>
    <col min="3073" max="3073" width="12.7109375" style="5" customWidth="1"/>
    <col min="3074" max="3074" width="63.140625" style="5" customWidth="1"/>
    <col min="3075" max="3076" width="16.5703125" style="5" bestFit="1" customWidth="1"/>
    <col min="3077" max="3077" width="14.5703125" style="5" bestFit="1" customWidth="1"/>
    <col min="3078" max="3078" width="26" style="5" bestFit="1" customWidth="1"/>
    <col min="3079" max="3079" width="16.85546875" style="5" bestFit="1" customWidth="1"/>
    <col min="3080" max="3080" width="22.28515625" style="5" bestFit="1" customWidth="1"/>
    <col min="3081" max="3081" width="17.140625" style="5" customWidth="1"/>
    <col min="3082" max="3328" width="6.85546875" style="5"/>
    <col min="3329" max="3329" width="12.7109375" style="5" customWidth="1"/>
    <col min="3330" max="3330" width="63.140625" style="5" customWidth="1"/>
    <col min="3331" max="3332" width="16.5703125" style="5" bestFit="1" customWidth="1"/>
    <col min="3333" max="3333" width="14.5703125" style="5" bestFit="1" customWidth="1"/>
    <col min="3334" max="3334" width="26" style="5" bestFit="1" customWidth="1"/>
    <col min="3335" max="3335" width="16.85546875" style="5" bestFit="1" customWidth="1"/>
    <col min="3336" max="3336" width="22.28515625" style="5" bestFit="1" customWidth="1"/>
    <col min="3337" max="3337" width="17.140625" style="5" customWidth="1"/>
    <col min="3338" max="3584" width="6.85546875" style="5"/>
    <col min="3585" max="3585" width="12.7109375" style="5" customWidth="1"/>
    <col min="3586" max="3586" width="63.140625" style="5" customWidth="1"/>
    <col min="3587" max="3588" width="16.5703125" style="5" bestFit="1" customWidth="1"/>
    <col min="3589" max="3589" width="14.5703125" style="5" bestFit="1" customWidth="1"/>
    <col min="3590" max="3590" width="26" style="5" bestFit="1" customWidth="1"/>
    <col min="3591" max="3591" width="16.85546875" style="5" bestFit="1" customWidth="1"/>
    <col min="3592" max="3592" width="22.28515625" style="5" bestFit="1" customWidth="1"/>
    <col min="3593" max="3593" width="17.140625" style="5" customWidth="1"/>
    <col min="3594" max="3840" width="6.85546875" style="5"/>
    <col min="3841" max="3841" width="12.7109375" style="5" customWidth="1"/>
    <col min="3842" max="3842" width="63.140625" style="5" customWidth="1"/>
    <col min="3843" max="3844" width="16.5703125" style="5" bestFit="1" customWidth="1"/>
    <col min="3845" max="3845" width="14.5703125" style="5" bestFit="1" customWidth="1"/>
    <col min="3846" max="3846" width="26" style="5" bestFit="1" customWidth="1"/>
    <col min="3847" max="3847" width="16.85546875" style="5" bestFit="1" customWidth="1"/>
    <col min="3848" max="3848" width="22.28515625" style="5" bestFit="1" customWidth="1"/>
    <col min="3849" max="3849" width="17.140625" style="5" customWidth="1"/>
    <col min="3850" max="4096" width="6.85546875" style="5"/>
    <col min="4097" max="4097" width="12.7109375" style="5" customWidth="1"/>
    <col min="4098" max="4098" width="63.140625" style="5" customWidth="1"/>
    <col min="4099" max="4100" width="16.5703125" style="5" bestFit="1" customWidth="1"/>
    <col min="4101" max="4101" width="14.5703125" style="5" bestFit="1" customWidth="1"/>
    <col min="4102" max="4102" width="26" style="5" bestFit="1" customWidth="1"/>
    <col min="4103" max="4103" width="16.85546875" style="5" bestFit="1" customWidth="1"/>
    <col min="4104" max="4104" width="22.28515625" style="5" bestFit="1" customWidth="1"/>
    <col min="4105" max="4105" width="17.140625" style="5" customWidth="1"/>
    <col min="4106" max="4352" width="6.85546875" style="5"/>
    <col min="4353" max="4353" width="12.7109375" style="5" customWidth="1"/>
    <col min="4354" max="4354" width="63.140625" style="5" customWidth="1"/>
    <col min="4355" max="4356" width="16.5703125" style="5" bestFit="1" customWidth="1"/>
    <col min="4357" max="4357" width="14.5703125" style="5" bestFit="1" customWidth="1"/>
    <col min="4358" max="4358" width="26" style="5" bestFit="1" customWidth="1"/>
    <col min="4359" max="4359" width="16.85546875" style="5" bestFit="1" customWidth="1"/>
    <col min="4360" max="4360" width="22.28515625" style="5" bestFit="1" customWidth="1"/>
    <col min="4361" max="4361" width="17.140625" style="5" customWidth="1"/>
    <col min="4362" max="4608" width="6.85546875" style="5"/>
    <col min="4609" max="4609" width="12.7109375" style="5" customWidth="1"/>
    <col min="4610" max="4610" width="63.140625" style="5" customWidth="1"/>
    <col min="4611" max="4612" width="16.5703125" style="5" bestFit="1" customWidth="1"/>
    <col min="4613" max="4613" width="14.5703125" style="5" bestFit="1" customWidth="1"/>
    <col min="4614" max="4614" width="26" style="5" bestFit="1" customWidth="1"/>
    <col min="4615" max="4615" width="16.85546875" style="5" bestFit="1" customWidth="1"/>
    <col min="4616" max="4616" width="22.28515625" style="5" bestFit="1" customWidth="1"/>
    <col min="4617" max="4617" width="17.140625" style="5" customWidth="1"/>
    <col min="4618" max="4864" width="6.85546875" style="5"/>
    <col min="4865" max="4865" width="12.7109375" style="5" customWidth="1"/>
    <col min="4866" max="4866" width="63.140625" style="5" customWidth="1"/>
    <col min="4867" max="4868" width="16.5703125" style="5" bestFit="1" customWidth="1"/>
    <col min="4869" max="4869" width="14.5703125" style="5" bestFit="1" customWidth="1"/>
    <col min="4870" max="4870" width="26" style="5" bestFit="1" customWidth="1"/>
    <col min="4871" max="4871" width="16.85546875" style="5" bestFit="1" customWidth="1"/>
    <col min="4872" max="4872" width="22.28515625" style="5" bestFit="1" customWidth="1"/>
    <col min="4873" max="4873" width="17.140625" style="5" customWidth="1"/>
    <col min="4874" max="5120" width="6.85546875" style="5"/>
    <col min="5121" max="5121" width="12.7109375" style="5" customWidth="1"/>
    <col min="5122" max="5122" width="63.140625" style="5" customWidth="1"/>
    <col min="5123" max="5124" width="16.5703125" style="5" bestFit="1" customWidth="1"/>
    <col min="5125" max="5125" width="14.5703125" style="5" bestFit="1" customWidth="1"/>
    <col min="5126" max="5126" width="26" style="5" bestFit="1" customWidth="1"/>
    <col min="5127" max="5127" width="16.85546875" style="5" bestFit="1" customWidth="1"/>
    <col min="5128" max="5128" width="22.28515625" style="5" bestFit="1" customWidth="1"/>
    <col min="5129" max="5129" width="17.140625" style="5" customWidth="1"/>
    <col min="5130" max="5376" width="6.85546875" style="5"/>
    <col min="5377" max="5377" width="12.7109375" style="5" customWidth="1"/>
    <col min="5378" max="5378" width="63.140625" style="5" customWidth="1"/>
    <col min="5379" max="5380" width="16.5703125" style="5" bestFit="1" customWidth="1"/>
    <col min="5381" max="5381" width="14.5703125" style="5" bestFit="1" customWidth="1"/>
    <col min="5382" max="5382" width="26" style="5" bestFit="1" customWidth="1"/>
    <col min="5383" max="5383" width="16.85546875" style="5" bestFit="1" customWidth="1"/>
    <col min="5384" max="5384" width="22.28515625" style="5" bestFit="1" customWidth="1"/>
    <col min="5385" max="5385" width="17.140625" style="5" customWidth="1"/>
    <col min="5386" max="5632" width="6.85546875" style="5"/>
    <col min="5633" max="5633" width="12.7109375" style="5" customWidth="1"/>
    <col min="5634" max="5634" width="63.140625" style="5" customWidth="1"/>
    <col min="5635" max="5636" width="16.5703125" style="5" bestFit="1" customWidth="1"/>
    <col min="5637" max="5637" width="14.5703125" style="5" bestFit="1" customWidth="1"/>
    <col min="5638" max="5638" width="26" style="5" bestFit="1" customWidth="1"/>
    <col min="5639" max="5639" width="16.85546875" style="5" bestFit="1" customWidth="1"/>
    <col min="5640" max="5640" width="22.28515625" style="5" bestFit="1" customWidth="1"/>
    <col min="5641" max="5641" width="17.140625" style="5" customWidth="1"/>
    <col min="5642" max="5888" width="6.85546875" style="5"/>
    <col min="5889" max="5889" width="12.7109375" style="5" customWidth="1"/>
    <col min="5890" max="5890" width="63.140625" style="5" customWidth="1"/>
    <col min="5891" max="5892" width="16.5703125" style="5" bestFit="1" customWidth="1"/>
    <col min="5893" max="5893" width="14.5703125" style="5" bestFit="1" customWidth="1"/>
    <col min="5894" max="5894" width="26" style="5" bestFit="1" customWidth="1"/>
    <col min="5895" max="5895" width="16.85546875" style="5" bestFit="1" customWidth="1"/>
    <col min="5896" max="5896" width="22.28515625" style="5" bestFit="1" customWidth="1"/>
    <col min="5897" max="5897" width="17.140625" style="5" customWidth="1"/>
    <col min="5898" max="6144" width="6.85546875" style="5"/>
    <col min="6145" max="6145" width="12.7109375" style="5" customWidth="1"/>
    <col min="6146" max="6146" width="63.140625" style="5" customWidth="1"/>
    <col min="6147" max="6148" width="16.5703125" style="5" bestFit="1" customWidth="1"/>
    <col min="6149" max="6149" width="14.5703125" style="5" bestFit="1" customWidth="1"/>
    <col min="6150" max="6150" width="26" style="5" bestFit="1" customWidth="1"/>
    <col min="6151" max="6151" width="16.85546875" style="5" bestFit="1" customWidth="1"/>
    <col min="6152" max="6152" width="22.28515625" style="5" bestFit="1" customWidth="1"/>
    <col min="6153" max="6153" width="17.140625" style="5" customWidth="1"/>
    <col min="6154" max="6400" width="6.85546875" style="5"/>
    <col min="6401" max="6401" width="12.7109375" style="5" customWidth="1"/>
    <col min="6402" max="6402" width="63.140625" style="5" customWidth="1"/>
    <col min="6403" max="6404" width="16.5703125" style="5" bestFit="1" customWidth="1"/>
    <col min="6405" max="6405" width="14.5703125" style="5" bestFit="1" customWidth="1"/>
    <col min="6406" max="6406" width="26" style="5" bestFit="1" customWidth="1"/>
    <col min="6407" max="6407" width="16.85546875" style="5" bestFit="1" customWidth="1"/>
    <col min="6408" max="6408" width="22.28515625" style="5" bestFit="1" customWidth="1"/>
    <col min="6409" max="6409" width="17.140625" style="5" customWidth="1"/>
    <col min="6410" max="6656" width="6.85546875" style="5"/>
    <col min="6657" max="6657" width="12.7109375" style="5" customWidth="1"/>
    <col min="6658" max="6658" width="63.140625" style="5" customWidth="1"/>
    <col min="6659" max="6660" width="16.5703125" style="5" bestFit="1" customWidth="1"/>
    <col min="6661" max="6661" width="14.5703125" style="5" bestFit="1" customWidth="1"/>
    <col min="6662" max="6662" width="26" style="5" bestFit="1" customWidth="1"/>
    <col min="6663" max="6663" width="16.85546875" style="5" bestFit="1" customWidth="1"/>
    <col min="6664" max="6664" width="22.28515625" style="5" bestFit="1" customWidth="1"/>
    <col min="6665" max="6665" width="17.140625" style="5" customWidth="1"/>
    <col min="6666" max="6912" width="6.85546875" style="5"/>
    <col min="6913" max="6913" width="12.7109375" style="5" customWidth="1"/>
    <col min="6914" max="6914" width="63.140625" style="5" customWidth="1"/>
    <col min="6915" max="6916" width="16.5703125" style="5" bestFit="1" customWidth="1"/>
    <col min="6917" max="6917" width="14.5703125" style="5" bestFit="1" customWidth="1"/>
    <col min="6918" max="6918" width="26" style="5" bestFit="1" customWidth="1"/>
    <col min="6919" max="6919" width="16.85546875" style="5" bestFit="1" customWidth="1"/>
    <col min="6920" max="6920" width="22.28515625" style="5" bestFit="1" customWidth="1"/>
    <col min="6921" max="6921" width="17.140625" style="5" customWidth="1"/>
    <col min="6922" max="7168" width="6.85546875" style="5"/>
    <col min="7169" max="7169" width="12.7109375" style="5" customWidth="1"/>
    <col min="7170" max="7170" width="63.140625" style="5" customWidth="1"/>
    <col min="7171" max="7172" width="16.5703125" style="5" bestFit="1" customWidth="1"/>
    <col min="7173" max="7173" width="14.5703125" style="5" bestFit="1" customWidth="1"/>
    <col min="7174" max="7174" width="26" style="5" bestFit="1" customWidth="1"/>
    <col min="7175" max="7175" width="16.85546875" style="5" bestFit="1" customWidth="1"/>
    <col min="7176" max="7176" width="22.28515625" style="5" bestFit="1" customWidth="1"/>
    <col min="7177" max="7177" width="17.140625" style="5" customWidth="1"/>
    <col min="7178" max="7424" width="6.85546875" style="5"/>
    <col min="7425" max="7425" width="12.7109375" style="5" customWidth="1"/>
    <col min="7426" max="7426" width="63.140625" style="5" customWidth="1"/>
    <col min="7427" max="7428" width="16.5703125" style="5" bestFit="1" customWidth="1"/>
    <col min="7429" max="7429" width="14.5703125" style="5" bestFit="1" customWidth="1"/>
    <col min="7430" max="7430" width="26" style="5" bestFit="1" customWidth="1"/>
    <col min="7431" max="7431" width="16.85546875" style="5" bestFit="1" customWidth="1"/>
    <col min="7432" max="7432" width="22.28515625" style="5" bestFit="1" customWidth="1"/>
    <col min="7433" max="7433" width="17.140625" style="5" customWidth="1"/>
    <col min="7434" max="7680" width="6.85546875" style="5"/>
    <col min="7681" max="7681" width="12.7109375" style="5" customWidth="1"/>
    <col min="7682" max="7682" width="63.140625" style="5" customWidth="1"/>
    <col min="7683" max="7684" width="16.5703125" style="5" bestFit="1" customWidth="1"/>
    <col min="7685" max="7685" width="14.5703125" style="5" bestFit="1" customWidth="1"/>
    <col min="7686" max="7686" width="26" style="5" bestFit="1" customWidth="1"/>
    <col min="7687" max="7687" width="16.85546875" style="5" bestFit="1" customWidth="1"/>
    <col min="7688" max="7688" width="22.28515625" style="5" bestFit="1" customWidth="1"/>
    <col min="7689" max="7689" width="17.140625" style="5" customWidth="1"/>
    <col min="7690" max="7936" width="6.85546875" style="5"/>
    <col min="7937" max="7937" width="12.7109375" style="5" customWidth="1"/>
    <col min="7938" max="7938" width="63.140625" style="5" customWidth="1"/>
    <col min="7939" max="7940" width="16.5703125" style="5" bestFit="1" customWidth="1"/>
    <col min="7941" max="7941" width="14.5703125" style="5" bestFit="1" customWidth="1"/>
    <col min="7942" max="7942" width="26" style="5" bestFit="1" customWidth="1"/>
    <col min="7943" max="7943" width="16.85546875" style="5" bestFit="1" customWidth="1"/>
    <col min="7944" max="7944" width="22.28515625" style="5" bestFit="1" customWidth="1"/>
    <col min="7945" max="7945" width="17.140625" style="5" customWidth="1"/>
    <col min="7946" max="8192" width="6.85546875" style="5"/>
    <col min="8193" max="8193" width="12.7109375" style="5" customWidth="1"/>
    <col min="8194" max="8194" width="63.140625" style="5" customWidth="1"/>
    <col min="8195" max="8196" width="16.5703125" style="5" bestFit="1" customWidth="1"/>
    <col min="8197" max="8197" width="14.5703125" style="5" bestFit="1" customWidth="1"/>
    <col min="8198" max="8198" width="26" style="5" bestFit="1" customWidth="1"/>
    <col min="8199" max="8199" width="16.85546875" style="5" bestFit="1" customWidth="1"/>
    <col min="8200" max="8200" width="22.28515625" style="5" bestFit="1" customWidth="1"/>
    <col min="8201" max="8201" width="17.140625" style="5" customWidth="1"/>
    <col min="8202" max="8448" width="6.85546875" style="5"/>
    <col min="8449" max="8449" width="12.7109375" style="5" customWidth="1"/>
    <col min="8450" max="8450" width="63.140625" style="5" customWidth="1"/>
    <col min="8451" max="8452" width="16.5703125" style="5" bestFit="1" customWidth="1"/>
    <col min="8453" max="8453" width="14.5703125" style="5" bestFit="1" customWidth="1"/>
    <col min="8454" max="8454" width="26" style="5" bestFit="1" customWidth="1"/>
    <col min="8455" max="8455" width="16.85546875" style="5" bestFit="1" customWidth="1"/>
    <col min="8456" max="8456" width="22.28515625" style="5" bestFit="1" customWidth="1"/>
    <col min="8457" max="8457" width="17.140625" style="5" customWidth="1"/>
    <col min="8458" max="8704" width="6.85546875" style="5"/>
    <col min="8705" max="8705" width="12.7109375" style="5" customWidth="1"/>
    <col min="8706" max="8706" width="63.140625" style="5" customWidth="1"/>
    <col min="8707" max="8708" width="16.5703125" style="5" bestFit="1" customWidth="1"/>
    <col min="8709" max="8709" width="14.5703125" style="5" bestFit="1" customWidth="1"/>
    <col min="8710" max="8710" width="26" style="5" bestFit="1" customWidth="1"/>
    <col min="8711" max="8711" width="16.85546875" style="5" bestFit="1" customWidth="1"/>
    <col min="8712" max="8712" width="22.28515625" style="5" bestFit="1" customWidth="1"/>
    <col min="8713" max="8713" width="17.140625" style="5" customWidth="1"/>
    <col min="8714" max="8960" width="6.85546875" style="5"/>
    <col min="8961" max="8961" width="12.7109375" style="5" customWidth="1"/>
    <col min="8962" max="8962" width="63.140625" style="5" customWidth="1"/>
    <col min="8963" max="8964" width="16.5703125" style="5" bestFit="1" customWidth="1"/>
    <col min="8965" max="8965" width="14.5703125" style="5" bestFit="1" customWidth="1"/>
    <col min="8966" max="8966" width="26" style="5" bestFit="1" customWidth="1"/>
    <col min="8967" max="8967" width="16.85546875" style="5" bestFit="1" customWidth="1"/>
    <col min="8968" max="8968" width="22.28515625" style="5" bestFit="1" customWidth="1"/>
    <col min="8969" max="8969" width="17.140625" style="5" customWidth="1"/>
    <col min="8970" max="9216" width="6.85546875" style="5"/>
    <col min="9217" max="9217" width="12.7109375" style="5" customWidth="1"/>
    <col min="9218" max="9218" width="63.140625" style="5" customWidth="1"/>
    <col min="9219" max="9220" width="16.5703125" style="5" bestFit="1" customWidth="1"/>
    <col min="9221" max="9221" width="14.5703125" style="5" bestFit="1" customWidth="1"/>
    <col min="9222" max="9222" width="26" style="5" bestFit="1" customWidth="1"/>
    <col min="9223" max="9223" width="16.85546875" style="5" bestFit="1" customWidth="1"/>
    <col min="9224" max="9224" width="22.28515625" style="5" bestFit="1" customWidth="1"/>
    <col min="9225" max="9225" width="17.140625" style="5" customWidth="1"/>
    <col min="9226" max="9472" width="6.85546875" style="5"/>
    <col min="9473" max="9473" width="12.7109375" style="5" customWidth="1"/>
    <col min="9474" max="9474" width="63.140625" style="5" customWidth="1"/>
    <col min="9475" max="9476" width="16.5703125" style="5" bestFit="1" customWidth="1"/>
    <col min="9477" max="9477" width="14.5703125" style="5" bestFit="1" customWidth="1"/>
    <col min="9478" max="9478" width="26" style="5" bestFit="1" customWidth="1"/>
    <col min="9479" max="9479" width="16.85546875" style="5" bestFit="1" customWidth="1"/>
    <col min="9480" max="9480" width="22.28515625" style="5" bestFit="1" customWidth="1"/>
    <col min="9481" max="9481" width="17.140625" style="5" customWidth="1"/>
    <col min="9482" max="9728" width="6.85546875" style="5"/>
    <col min="9729" max="9729" width="12.7109375" style="5" customWidth="1"/>
    <col min="9730" max="9730" width="63.140625" style="5" customWidth="1"/>
    <col min="9731" max="9732" width="16.5703125" style="5" bestFit="1" customWidth="1"/>
    <col min="9733" max="9733" width="14.5703125" style="5" bestFit="1" customWidth="1"/>
    <col min="9734" max="9734" width="26" style="5" bestFit="1" customWidth="1"/>
    <col min="9735" max="9735" width="16.85546875" style="5" bestFit="1" customWidth="1"/>
    <col min="9736" max="9736" width="22.28515625" style="5" bestFit="1" customWidth="1"/>
    <col min="9737" max="9737" width="17.140625" style="5" customWidth="1"/>
    <col min="9738" max="9984" width="6.85546875" style="5"/>
    <col min="9985" max="9985" width="12.7109375" style="5" customWidth="1"/>
    <col min="9986" max="9986" width="63.140625" style="5" customWidth="1"/>
    <col min="9987" max="9988" width="16.5703125" style="5" bestFit="1" customWidth="1"/>
    <col min="9989" max="9989" width="14.5703125" style="5" bestFit="1" customWidth="1"/>
    <col min="9990" max="9990" width="26" style="5" bestFit="1" customWidth="1"/>
    <col min="9991" max="9991" width="16.85546875" style="5" bestFit="1" customWidth="1"/>
    <col min="9992" max="9992" width="22.28515625" style="5" bestFit="1" customWidth="1"/>
    <col min="9993" max="9993" width="17.140625" style="5" customWidth="1"/>
    <col min="9994" max="10240" width="6.85546875" style="5"/>
    <col min="10241" max="10241" width="12.7109375" style="5" customWidth="1"/>
    <col min="10242" max="10242" width="63.140625" style="5" customWidth="1"/>
    <col min="10243" max="10244" width="16.5703125" style="5" bestFit="1" customWidth="1"/>
    <col min="10245" max="10245" width="14.5703125" style="5" bestFit="1" customWidth="1"/>
    <col min="10246" max="10246" width="26" style="5" bestFit="1" customWidth="1"/>
    <col min="10247" max="10247" width="16.85546875" style="5" bestFit="1" customWidth="1"/>
    <col min="10248" max="10248" width="22.28515625" style="5" bestFit="1" customWidth="1"/>
    <col min="10249" max="10249" width="17.140625" style="5" customWidth="1"/>
    <col min="10250" max="10496" width="6.85546875" style="5"/>
    <col min="10497" max="10497" width="12.7109375" style="5" customWidth="1"/>
    <col min="10498" max="10498" width="63.140625" style="5" customWidth="1"/>
    <col min="10499" max="10500" width="16.5703125" style="5" bestFit="1" customWidth="1"/>
    <col min="10501" max="10501" width="14.5703125" style="5" bestFit="1" customWidth="1"/>
    <col min="10502" max="10502" width="26" style="5" bestFit="1" customWidth="1"/>
    <col min="10503" max="10503" width="16.85546875" style="5" bestFit="1" customWidth="1"/>
    <col min="10504" max="10504" width="22.28515625" style="5" bestFit="1" customWidth="1"/>
    <col min="10505" max="10505" width="17.140625" style="5" customWidth="1"/>
    <col min="10506" max="10752" width="6.85546875" style="5"/>
    <col min="10753" max="10753" width="12.7109375" style="5" customWidth="1"/>
    <col min="10754" max="10754" width="63.140625" style="5" customWidth="1"/>
    <col min="10755" max="10756" width="16.5703125" style="5" bestFit="1" customWidth="1"/>
    <col min="10757" max="10757" width="14.5703125" style="5" bestFit="1" customWidth="1"/>
    <col min="10758" max="10758" width="26" style="5" bestFit="1" customWidth="1"/>
    <col min="10759" max="10759" width="16.85546875" style="5" bestFit="1" customWidth="1"/>
    <col min="10760" max="10760" width="22.28515625" style="5" bestFit="1" customWidth="1"/>
    <col min="10761" max="10761" width="17.140625" style="5" customWidth="1"/>
    <col min="10762" max="11008" width="6.85546875" style="5"/>
    <col min="11009" max="11009" width="12.7109375" style="5" customWidth="1"/>
    <col min="11010" max="11010" width="63.140625" style="5" customWidth="1"/>
    <col min="11011" max="11012" width="16.5703125" style="5" bestFit="1" customWidth="1"/>
    <col min="11013" max="11013" width="14.5703125" style="5" bestFit="1" customWidth="1"/>
    <col min="11014" max="11014" width="26" style="5" bestFit="1" customWidth="1"/>
    <col min="11015" max="11015" width="16.85546875" style="5" bestFit="1" customWidth="1"/>
    <col min="11016" max="11016" width="22.28515625" style="5" bestFit="1" customWidth="1"/>
    <col min="11017" max="11017" width="17.140625" style="5" customWidth="1"/>
    <col min="11018" max="11264" width="6.85546875" style="5"/>
    <col min="11265" max="11265" width="12.7109375" style="5" customWidth="1"/>
    <col min="11266" max="11266" width="63.140625" style="5" customWidth="1"/>
    <col min="11267" max="11268" width="16.5703125" style="5" bestFit="1" customWidth="1"/>
    <col min="11269" max="11269" width="14.5703125" style="5" bestFit="1" customWidth="1"/>
    <col min="11270" max="11270" width="26" style="5" bestFit="1" customWidth="1"/>
    <col min="11271" max="11271" width="16.85546875" style="5" bestFit="1" customWidth="1"/>
    <col min="11272" max="11272" width="22.28515625" style="5" bestFit="1" customWidth="1"/>
    <col min="11273" max="11273" width="17.140625" style="5" customWidth="1"/>
    <col min="11274" max="11520" width="6.85546875" style="5"/>
    <col min="11521" max="11521" width="12.7109375" style="5" customWidth="1"/>
    <col min="11522" max="11522" width="63.140625" style="5" customWidth="1"/>
    <col min="11523" max="11524" width="16.5703125" style="5" bestFit="1" customWidth="1"/>
    <col min="11525" max="11525" width="14.5703125" style="5" bestFit="1" customWidth="1"/>
    <col min="11526" max="11526" width="26" style="5" bestFit="1" customWidth="1"/>
    <col min="11527" max="11527" width="16.85546875" style="5" bestFit="1" customWidth="1"/>
    <col min="11528" max="11528" width="22.28515625" style="5" bestFit="1" customWidth="1"/>
    <col min="11529" max="11529" width="17.140625" style="5" customWidth="1"/>
    <col min="11530" max="11776" width="6.85546875" style="5"/>
    <col min="11777" max="11777" width="12.7109375" style="5" customWidth="1"/>
    <col min="11778" max="11778" width="63.140625" style="5" customWidth="1"/>
    <col min="11779" max="11780" width="16.5703125" style="5" bestFit="1" customWidth="1"/>
    <col min="11781" max="11781" width="14.5703125" style="5" bestFit="1" customWidth="1"/>
    <col min="11782" max="11782" width="26" style="5" bestFit="1" customWidth="1"/>
    <col min="11783" max="11783" width="16.85546875" style="5" bestFit="1" customWidth="1"/>
    <col min="11784" max="11784" width="22.28515625" style="5" bestFit="1" customWidth="1"/>
    <col min="11785" max="11785" width="17.140625" style="5" customWidth="1"/>
    <col min="11786" max="12032" width="6.85546875" style="5"/>
    <col min="12033" max="12033" width="12.7109375" style="5" customWidth="1"/>
    <col min="12034" max="12034" width="63.140625" style="5" customWidth="1"/>
    <col min="12035" max="12036" width="16.5703125" style="5" bestFit="1" customWidth="1"/>
    <col min="12037" max="12037" width="14.5703125" style="5" bestFit="1" customWidth="1"/>
    <col min="12038" max="12038" width="26" style="5" bestFit="1" customWidth="1"/>
    <col min="12039" max="12039" width="16.85546875" style="5" bestFit="1" customWidth="1"/>
    <col min="12040" max="12040" width="22.28515625" style="5" bestFit="1" customWidth="1"/>
    <col min="12041" max="12041" width="17.140625" style="5" customWidth="1"/>
    <col min="12042" max="12288" width="6.85546875" style="5"/>
    <col min="12289" max="12289" width="12.7109375" style="5" customWidth="1"/>
    <col min="12290" max="12290" width="63.140625" style="5" customWidth="1"/>
    <col min="12291" max="12292" width="16.5703125" style="5" bestFit="1" customWidth="1"/>
    <col min="12293" max="12293" width="14.5703125" style="5" bestFit="1" customWidth="1"/>
    <col min="12294" max="12294" width="26" style="5" bestFit="1" customWidth="1"/>
    <col min="12295" max="12295" width="16.85546875" style="5" bestFit="1" customWidth="1"/>
    <col min="12296" max="12296" width="22.28515625" style="5" bestFit="1" customWidth="1"/>
    <col min="12297" max="12297" width="17.140625" style="5" customWidth="1"/>
    <col min="12298" max="12544" width="6.85546875" style="5"/>
    <col min="12545" max="12545" width="12.7109375" style="5" customWidth="1"/>
    <col min="12546" max="12546" width="63.140625" style="5" customWidth="1"/>
    <col min="12547" max="12548" width="16.5703125" style="5" bestFit="1" customWidth="1"/>
    <col min="12549" max="12549" width="14.5703125" style="5" bestFit="1" customWidth="1"/>
    <col min="12550" max="12550" width="26" style="5" bestFit="1" customWidth="1"/>
    <col min="12551" max="12551" width="16.85546875" style="5" bestFit="1" customWidth="1"/>
    <col min="12552" max="12552" width="22.28515625" style="5" bestFit="1" customWidth="1"/>
    <col min="12553" max="12553" width="17.140625" style="5" customWidth="1"/>
    <col min="12554" max="12800" width="6.85546875" style="5"/>
    <col min="12801" max="12801" width="12.7109375" style="5" customWidth="1"/>
    <col min="12802" max="12802" width="63.140625" style="5" customWidth="1"/>
    <col min="12803" max="12804" width="16.5703125" style="5" bestFit="1" customWidth="1"/>
    <col min="12805" max="12805" width="14.5703125" style="5" bestFit="1" customWidth="1"/>
    <col min="12806" max="12806" width="26" style="5" bestFit="1" customWidth="1"/>
    <col min="12807" max="12807" width="16.85546875" style="5" bestFit="1" customWidth="1"/>
    <col min="12808" max="12808" width="22.28515625" style="5" bestFit="1" customWidth="1"/>
    <col min="12809" max="12809" width="17.140625" style="5" customWidth="1"/>
    <col min="12810" max="13056" width="6.85546875" style="5"/>
    <col min="13057" max="13057" width="12.7109375" style="5" customWidth="1"/>
    <col min="13058" max="13058" width="63.140625" style="5" customWidth="1"/>
    <col min="13059" max="13060" width="16.5703125" style="5" bestFit="1" customWidth="1"/>
    <col min="13061" max="13061" width="14.5703125" style="5" bestFit="1" customWidth="1"/>
    <col min="13062" max="13062" width="26" style="5" bestFit="1" customWidth="1"/>
    <col min="13063" max="13063" width="16.85546875" style="5" bestFit="1" customWidth="1"/>
    <col min="13064" max="13064" width="22.28515625" style="5" bestFit="1" customWidth="1"/>
    <col min="13065" max="13065" width="17.140625" style="5" customWidth="1"/>
    <col min="13066" max="13312" width="6.85546875" style="5"/>
    <col min="13313" max="13313" width="12.7109375" style="5" customWidth="1"/>
    <col min="13314" max="13314" width="63.140625" style="5" customWidth="1"/>
    <col min="13315" max="13316" width="16.5703125" style="5" bestFit="1" customWidth="1"/>
    <col min="13317" max="13317" width="14.5703125" style="5" bestFit="1" customWidth="1"/>
    <col min="13318" max="13318" width="26" style="5" bestFit="1" customWidth="1"/>
    <col min="13319" max="13319" width="16.85546875" style="5" bestFit="1" customWidth="1"/>
    <col min="13320" max="13320" width="22.28515625" style="5" bestFit="1" customWidth="1"/>
    <col min="13321" max="13321" width="17.140625" style="5" customWidth="1"/>
    <col min="13322" max="13568" width="6.85546875" style="5"/>
    <col min="13569" max="13569" width="12.7109375" style="5" customWidth="1"/>
    <col min="13570" max="13570" width="63.140625" style="5" customWidth="1"/>
    <col min="13571" max="13572" width="16.5703125" style="5" bestFit="1" customWidth="1"/>
    <col min="13573" max="13573" width="14.5703125" style="5" bestFit="1" customWidth="1"/>
    <col min="13574" max="13574" width="26" style="5" bestFit="1" customWidth="1"/>
    <col min="13575" max="13575" width="16.85546875" style="5" bestFit="1" customWidth="1"/>
    <col min="13576" max="13576" width="22.28515625" style="5" bestFit="1" customWidth="1"/>
    <col min="13577" max="13577" width="17.140625" style="5" customWidth="1"/>
    <col min="13578" max="13824" width="6.85546875" style="5"/>
    <col min="13825" max="13825" width="12.7109375" style="5" customWidth="1"/>
    <col min="13826" max="13826" width="63.140625" style="5" customWidth="1"/>
    <col min="13827" max="13828" width="16.5703125" style="5" bestFit="1" customWidth="1"/>
    <col min="13829" max="13829" width="14.5703125" style="5" bestFit="1" customWidth="1"/>
    <col min="13830" max="13830" width="26" style="5" bestFit="1" customWidth="1"/>
    <col min="13831" max="13831" width="16.85546875" style="5" bestFit="1" customWidth="1"/>
    <col min="13832" max="13832" width="22.28515625" style="5" bestFit="1" customWidth="1"/>
    <col min="13833" max="13833" width="17.140625" style="5" customWidth="1"/>
    <col min="13834" max="14080" width="6.85546875" style="5"/>
    <col min="14081" max="14081" width="12.7109375" style="5" customWidth="1"/>
    <col min="14082" max="14082" width="63.140625" style="5" customWidth="1"/>
    <col min="14083" max="14084" width="16.5703125" style="5" bestFit="1" customWidth="1"/>
    <col min="14085" max="14085" width="14.5703125" style="5" bestFit="1" customWidth="1"/>
    <col min="14086" max="14086" width="26" style="5" bestFit="1" customWidth="1"/>
    <col min="14087" max="14087" width="16.85546875" style="5" bestFit="1" customWidth="1"/>
    <col min="14088" max="14088" width="22.28515625" style="5" bestFit="1" customWidth="1"/>
    <col min="14089" max="14089" width="17.140625" style="5" customWidth="1"/>
    <col min="14090" max="14336" width="6.85546875" style="5"/>
    <col min="14337" max="14337" width="12.7109375" style="5" customWidth="1"/>
    <col min="14338" max="14338" width="63.140625" style="5" customWidth="1"/>
    <col min="14339" max="14340" width="16.5703125" style="5" bestFit="1" customWidth="1"/>
    <col min="14341" max="14341" width="14.5703125" style="5" bestFit="1" customWidth="1"/>
    <col min="14342" max="14342" width="26" style="5" bestFit="1" customWidth="1"/>
    <col min="14343" max="14343" width="16.85546875" style="5" bestFit="1" customWidth="1"/>
    <col min="14344" max="14344" width="22.28515625" style="5" bestFit="1" customWidth="1"/>
    <col min="14345" max="14345" width="17.140625" style="5" customWidth="1"/>
    <col min="14346" max="14592" width="6.85546875" style="5"/>
    <col min="14593" max="14593" width="12.7109375" style="5" customWidth="1"/>
    <col min="14594" max="14594" width="63.140625" style="5" customWidth="1"/>
    <col min="14595" max="14596" width="16.5703125" style="5" bestFit="1" customWidth="1"/>
    <col min="14597" max="14597" width="14.5703125" style="5" bestFit="1" customWidth="1"/>
    <col min="14598" max="14598" width="26" style="5" bestFit="1" customWidth="1"/>
    <col min="14599" max="14599" width="16.85546875" style="5" bestFit="1" customWidth="1"/>
    <col min="14600" max="14600" width="22.28515625" style="5" bestFit="1" customWidth="1"/>
    <col min="14601" max="14601" width="17.140625" style="5" customWidth="1"/>
    <col min="14602" max="14848" width="6.85546875" style="5"/>
    <col min="14849" max="14849" width="12.7109375" style="5" customWidth="1"/>
    <col min="14850" max="14850" width="63.140625" style="5" customWidth="1"/>
    <col min="14851" max="14852" width="16.5703125" style="5" bestFit="1" customWidth="1"/>
    <col min="14853" max="14853" width="14.5703125" style="5" bestFit="1" customWidth="1"/>
    <col min="14854" max="14854" width="26" style="5" bestFit="1" customWidth="1"/>
    <col min="14855" max="14855" width="16.85546875" style="5" bestFit="1" customWidth="1"/>
    <col min="14856" max="14856" width="22.28515625" style="5" bestFit="1" customWidth="1"/>
    <col min="14857" max="14857" width="17.140625" style="5" customWidth="1"/>
    <col min="14858" max="15104" width="6.85546875" style="5"/>
    <col min="15105" max="15105" width="12.7109375" style="5" customWidth="1"/>
    <col min="15106" max="15106" width="63.140625" style="5" customWidth="1"/>
    <col min="15107" max="15108" width="16.5703125" style="5" bestFit="1" customWidth="1"/>
    <col min="15109" max="15109" width="14.5703125" style="5" bestFit="1" customWidth="1"/>
    <col min="15110" max="15110" width="26" style="5" bestFit="1" customWidth="1"/>
    <col min="15111" max="15111" width="16.85546875" style="5" bestFit="1" customWidth="1"/>
    <col min="15112" max="15112" width="22.28515625" style="5" bestFit="1" customWidth="1"/>
    <col min="15113" max="15113" width="17.140625" style="5" customWidth="1"/>
    <col min="15114" max="15360" width="6.85546875" style="5"/>
    <col min="15361" max="15361" width="12.7109375" style="5" customWidth="1"/>
    <col min="15362" max="15362" width="63.140625" style="5" customWidth="1"/>
    <col min="15363" max="15364" width="16.5703125" style="5" bestFit="1" customWidth="1"/>
    <col min="15365" max="15365" width="14.5703125" style="5" bestFit="1" customWidth="1"/>
    <col min="15366" max="15366" width="26" style="5" bestFit="1" customWidth="1"/>
    <col min="15367" max="15367" width="16.85546875" style="5" bestFit="1" customWidth="1"/>
    <col min="15368" max="15368" width="22.28515625" style="5" bestFit="1" customWidth="1"/>
    <col min="15369" max="15369" width="17.140625" style="5" customWidth="1"/>
    <col min="15370" max="15616" width="6.85546875" style="5"/>
    <col min="15617" max="15617" width="12.7109375" style="5" customWidth="1"/>
    <col min="15618" max="15618" width="63.140625" style="5" customWidth="1"/>
    <col min="15619" max="15620" width="16.5703125" style="5" bestFit="1" customWidth="1"/>
    <col min="15621" max="15621" width="14.5703125" style="5" bestFit="1" customWidth="1"/>
    <col min="15622" max="15622" width="26" style="5" bestFit="1" customWidth="1"/>
    <col min="15623" max="15623" width="16.85546875" style="5" bestFit="1" customWidth="1"/>
    <col min="15624" max="15624" width="22.28515625" style="5" bestFit="1" customWidth="1"/>
    <col min="15625" max="15625" width="17.140625" style="5" customWidth="1"/>
    <col min="15626" max="15872" width="6.85546875" style="5"/>
    <col min="15873" max="15873" width="12.7109375" style="5" customWidth="1"/>
    <col min="15874" max="15874" width="63.140625" style="5" customWidth="1"/>
    <col min="15875" max="15876" width="16.5703125" style="5" bestFit="1" customWidth="1"/>
    <col min="15877" max="15877" width="14.5703125" style="5" bestFit="1" customWidth="1"/>
    <col min="15878" max="15878" width="26" style="5" bestFit="1" customWidth="1"/>
    <col min="15879" max="15879" width="16.85546875" style="5" bestFit="1" customWidth="1"/>
    <col min="15880" max="15880" width="22.28515625" style="5" bestFit="1" customWidth="1"/>
    <col min="15881" max="15881" width="17.140625" style="5" customWidth="1"/>
    <col min="15882" max="16128" width="6.85546875" style="5"/>
    <col min="16129" max="16129" width="12.7109375" style="5" customWidth="1"/>
    <col min="16130" max="16130" width="63.140625" style="5" customWidth="1"/>
    <col min="16131" max="16132" width="16.5703125" style="5" bestFit="1" customWidth="1"/>
    <col min="16133" max="16133" width="14.5703125" style="5" bestFit="1" customWidth="1"/>
    <col min="16134" max="16134" width="26" style="5" bestFit="1" customWidth="1"/>
    <col min="16135" max="16135" width="16.85546875" style="5" bestFit="1" customWidth="1"/>
    <col min="16136" max="16136" width="22.28515625" style="5" bestFit="1" customWidth="1"/>
    <col min="16137" max="16137" width="17.140625" style="5" customWidth="1"/>
    <col min="16138" max="16384" width="6.85546875" style="5"/>
  </cols>
  <sheetData>
    <row r="1" spans="1:9" ht="15.75" customHeight="1" x14ac:dyDescent="0.25">
      <c r="A1" s="16" t="s">
        <v>136</v>
      </c>
      <c r="B1" s="16" t="s">
        <v>1</v>
      </c>
      <c r="C1" s="16" t="s">
        <v>2</v>
      </c>
      <c r="D1" s="16" t="s">
        <v>3</v>
      </c>
      <c r="E1" s="16" t="s">
        <v>137</v>
      </c>
      <c r="F1" s="16" t="s">
        <v>138</v>
      </c>
      <c r="G1" s="16" t="s">
        <v>139</v>
      </c>
      <c r="H1" s="16" t="s">
        <v>140</v>
      </c>
      <c r="I1" s="17" t="s">
        <v>13</v>
      </c>
    </row>
    <row r="2" spans="1:9" x14ac:dyDescent="0.25">
      <c r="A2" s="6" t="s">
        <v>141</v>
      </c>
      <c r="B2" s="13" t="s">
        <v>142</v>
      </c>
      <c r="C2" s="18">
        <v>7426342245</v>
      </c>
      <c r="D2" s="18">
        <v>346859584</v>
      </c>
      <c r="E2" s="18">
        <v>0</v>
      </c>
      <c r="F2" s="18">
        <v>7773201829</v>
      </c>
      <c r="G2" s="18">
        <v>2218813589.5999999</v>
      </c>
      <c r="H2" s="18">
        <v>5554388239.3999996</v>
      </c>
      <c r="I2" s="19">
        <f>G2/F2*100</f>
        <v>28.544396998957684</v>
      </c>
    </row>
    <row r="3" spans="1:9" x14ac:dyDescent="0.25">
      <c r="A3" s="6" t="s">
        <v>143</v>
      </c>
      <c r="B3" s="13" t="s">
        <v>144</v>
      </c>
      <c r="C3" s="18">
        <v>1615106629</v>
      </c>
      <c r="D3" s="18">
        <v>61533334</v>
      </c>
      <c r="E3" s="18">
        <v>0</v>
      </c>
      <c r="F3" s="18">
        <v>1676639963</v>
      </c>
      <c r="G3" s="18">
        <v>635248275.60000002</v>
      </c>
      <c r="H3" s="18">
        <v>1041391687.4</v>
      </c>
      <c r="I3" s="19">
        <f t="shared" ref="I3:I20" si="0">G3/F3*100</f>
        <v>37.888174540666128</v>
      </c>
    </row>
    <row r="4" spans="1:9" x14ac:dyDescent="0.25">
      <c r="A4" s="6" t="s">
        <v>145</v>
      </c>
      <c r="B4" s="13" t="s">
        <v>146</v>
      </c>
      <c r="C4" s="18">
        <v>1015106629</v>
      </c>
      <c r="D4" s="18">
        <v>0</v>
      </c>
      <c r="E4" s="18">
        <v>0</v>
      </c>
      <c r="F4" s="18">
        <v>1015106629</v>
      </c>
      <c r="G4" s="18">
        <v>420248275.60000002</v>
      </c>
      <c r="H4" s="18">
        <v>594858353.39999998</v>
      </c>
      <c r="I4" s="19">
        <f t="shared" si="0"/>
        <v>41.399421853248484</v>
      </c>
    </row>
    <row r="5" spans="1:9" x14ac:dyDescent="0.25">
      <c r="A5" s="6" t="s">
        <v>147</v>
      </c>
      <c r="B5" s="13" t="s">
        <v>148</v>
      </c>
      <c r="C5" s="18">
        <v>1015106629</v>
      </c>
      <c r="D5" s="18">
        <v>0</v>
      </c>
      <c r="E5" s="18">
        <v>0</v>
      </c>
      <c r="F5" s="18">
        <v>1015106629</v>
      </c>
      <c r="G5" s="18">
        <v>420248275.60000002</v>
      </c>
      <c r="H5" s="18">
        <v>594858353.39999998</v>
      </c>
      <c r="I5" s="19">
        <f t="shared" si="0"/>
        <v>41.399421853248484</v>
      </c>
    </row>
    <row r="6" spans="1:9" ht="15" x14ac:dyDescent="0.25">
      <c r="A6" s="10" t="s">
        <v>149</v>
      </c>
      <c r="B6" s="5" t="s">
        <v>150</v>
      </c>
      <c r="C6" s="20">
        <v>400000000</v>
      </c>
      <c r="D6" s="20">
        <v>0</v>
      </c>
      <c r="E6" s="20">
        <v>0</v>
      </c>
      <c r="F6" s="20">
        <v>400000000</v>
      </c>
      <c r="G6" s="20">
        <v>0</v>
      </c>
      <c r="H6" s="20">
        <v>400000000</v>
      </c>
      <c r="I6" s="19">
        <f t="shared" si="0"/>
        <v>0</v>
      </c>
    </row>
    <row r="7" spans="1:9" ht="15" x14ac:dyDescent="0.25">
      <c r="A7" s="10" t="s">
        <v>151</v>
      </c>
      <c r="B7" s="5" t="s">
        <v>152</v>
      </c>
      <c r="C7" s="20">
        <v>489399600</v>
      </c>
      <c r="D7" s="20">
        <v>0</v>
      </c>
      <c r="E7" s="20">
        <v>0</v>
      </c>
      <c r="F7" s="20">
        <v>489399600</v>
      </c>
      <c r="G7" s="20">
        <v>56532774</v>
      </c>
      <c r="H7" s="20">
        <v>432866826</v>
      </c>
      <c r="I7" s="19">
        <f t="shared" si="0"/>
        <v>11.551454884719972</v>
      </c>
    </row>
    <row r="8" spans="1:9" ht="15" x14ac:dyDescent="0.25">
      <c r="A8" s="10" t="s">
        <v>153</v>
      </c>
      <c r="B8" s="5" t="s">
        <v>154</v>
      </c>
      <c r="C8" s="20">
        <v>125707029</v>
      </c>
      <c r="D8" s="20">
        <v>0</v>
      </c>
      <c r="E8" s="20">
        <v>0</v>
      </c>
      <c r="F8" s="20">
        <v>125707029</v>
      </c>
      <c r="G8" s="20">
        <v>354157.6</v>
      </c>
      <c r="H8" s="20">
        <v>125352871.40000001</v>
      </c>
      <c r="I8" s="19">
        <f t="shared" si="0"/>
        <v>0.28173253541772914</v>
      </c>
    </row>
    <row r="9" spans="1:9" ht="15" x14ac:dyDescent="0.25">
      <c r="A9" s="10" t="s">
        <v>155</v>
      </c>
      <c r="B9" s="5" t="s">
        <v>156</v>
      </c>
      <c r="C9" s="20">
        <v>0</v>
      </c>
      <c r="D9" s="20">
        <v>0</v>
      </c>
      <c r="E9" s="20">
        <v>0</v>
      </c>
      <c r="F9" s="20">
        <v>0</v>
      </c>
      <c r="G9" s="20">
        <v>363361344</v>
      </c>
      <c r="H9" s="20">
        <v>0</v>
      </c>
      <c r="I9" s="19">
        <v>0</v>
      </c>
    </row>
    <row r="10" spans="1:9" x14ac:dyDescent="0.25">
      <c r="A10" s="6" t="s">
        <v>157</v>
      </c>
      <c r="B10" s="13" t="s">
        <v>158</v>
      </c>
      <c r="C10" s="18">
        <v>600000000</v>
      </c>
      <c r="D10" s="18">
        <v>61533334</v>
      </c>
      <c r="E10" s="18">
        <v>0</v>
      </c>
      <c r="F10" s="18">
        <v>661533334</v>
      </c>
      <c r="G10" s="18">
        <v>215000000</v>
      </c>
      <c r="H10" s="18">
        <v>446533334</v>
      </c>
      <c r="I10" s="19">
        <f t="shared" si="0"/>
        <v>32.500251907185074</v>
      </c>
    </row>
    <row r="11" spans="1:9" x14ac:dyDescent="0.25">
      <c r="A11" s="6" t="s">
        <v>159</v>
      </c>
      <c r="B11" s="13" t="s">
        <v>160</v>
      </c>
      <c r="C11" s="18">
        <v>600000000</v>
      </c>
      <c r="D11" s="18">
        <v>61533334</v>
      </c>
      <c r="E11" s="18">
        <v>0</v>
      </c>
      <c r="F11" s="18">
        <v>661533334</v>
      </c>
      <c r="G11" s="18">
        <v>215000000</v>
      </c>
      <c r="H11" s="18">
        <v>446533334</v>
      </c>
      <c r="I11" s="19">
        <f>G11/F11*100</f>
        <v>32.500251907185074</v>
      </c>
    </row>
    <row r="12" spans="1:9" ht="15" x14ac:dyDescent="0.25">
      <c r="A12" s="10" t="s">
        <v>161</v>
      </c>
      <c r="B12" s="5" t="s">
        <v>162</v>
      </c>
      <c r="C12" s="20">
        <v>600000000</v>
      </c>
      <c r="D12" s="20">
        <v>0</v>
      </c>
      <c r="E12" s="20">
        <v>0</v>
      </c>
      <c r="F12" s="20">
        <v>600000000</v>
      </c>
      <c r="G12" s="20">
        <v>0</v>
      </c>
      <c r="H12" s="20">
        <v>600000000</v>
      </c>
      <c r="I12" s="19">
        <f t="shared" si="0"/>
        <v>0</v>
      </c>
    </row>
    <row r="13" spans="1:9" ht="15" x14ac:dyDescent="0.2">
      <c r="A13" s="10">
        <v>11020101101</v>
      </c>
      <c r="B13" s="21" t="s">
        <v>163</v>
      </c>
      <c r="C13" s="20">
        <v>0</v>
      </c>
      <c r="D13" s="20">
        <v>0</v>
      </c>
      <c r="E13" s="20">
        <v>0</v>
      </c>
      <c r="F13" s="20">
        <v>0</v>
      </c>
      <c r="G13" s="20">
        <v>130000000</v>
      </c>
      <c r="H13" s="20">
        <v>0</v>
      </c>
      <c r="I13" s="19">
        <v>0</v>
      </c>
    </row>
    <row r="14" spans="1:9" ht="15" x14ac:dyDescent="0.2">
      <c r="A14" s="10" t="s">
        <v>164</v>
      </c>
      <c r="B14" s="21" t="s">
        <v>165</v>
      </c>
      <c r="C14" s="20">
        <v>0</v>
      </c>
      <c r="D14" s="20">
        <v>0</v>
      </c>
      <c r="E14" s="20">
        <v>0</v>
      </c>
      <c r="F14" s="20">
        <v>0</v>
      </c>
      <c r="G14" s="20">
        <v>85000000</v>
      </c>
      <c r="H14" s="20">
        <v>0</v>
      </c>
      <c r="I14" s="19">
        <v>0</v>
      </c>
    </row>
    <row r="15" spans="1:9" s="23" customFormat="1" x14ac:dyDescent="0.25">
      <c r="A15" s="22" t="s">
        <v>166</v>
      </c>
      <c r="B15" s="23" t="s">
        <v>167</v>
      </c>
      <c r="C15" s="24">
        <v>0</v>
      </c>
      <c r="D15" s="24">
        <v>61533334</v>
      </c>
      <c r="E15" s="24">
        <v>0</v>
      </c>
      <c r="F15" s="24">
        <v>61533334</v>
      </c>
      <c r="G15" s="24">
        <v>0</v>
      </c>
      <c r="H15" s="24">
        <v>61533334</v>
      </c>
      <c r="I15" s="19">
        <f t="shared" si="0"/>
        <v>0</v>
      </c>
    </row>
    <row r="16" spans="1:9" s="23" customFormat="1" x14ac:dyDescent="0.25">
      <c r="A16" s="22" t="s">
        <v>168</v>
      </c>
      <c r="B16" s="23" t="s">
        <v>169</v>
      </c>
      <c r="C16" s="24">
        <v>5811235616</v>
      </c>
      <c r="D16" s="24">
        <v>285326250</v>
      </c>
      <c r="E16" s="24">
        <v>0</v>
      </c>
      <c r="F16" s="24">
        <v>6096561866</v>
      </c>
      <c r="G16" s="24">
        <v>1583565314</v>
      </c>
      <c r="H16" s="24">
        <v>4512996552</v>
      </c>
      <c r="I16" s="19">
        <f t="shared" si="0"/>
        <v>25.974727211929189</v>
      </c>
    </row>
    <row r="17" spans="1:10" x14ac:dyDescent="0.25">
      <c r="A17" s="6" t="s">
        <v>170</v>
      </c>
      <c r="B17" s="13" t="s">
        <v>123</v>
      </c>
      <c r="C17" s="18">
        <v>5811235616</v>
      </c>
      <c r="D17" s="18">
        <v>285326250</v>
      </c>
      <c r="E17" s="18">
        <v>0</v>
      </c>
      <c r="F17" s="18">
        <v>6096561866</v>
      </c>
      <c r="G17" s="18">
        <v>1583565314</v>
      </c>
      <c r="H17" s="18">
        <v>4512996552</v>
      </c>
      <c r="I17" s="19">
        <f t="shared" si="0"/>
        <v>25.974727211929189</v>
      </c>
      <c r="J17" s="13"/>
    </row>
    <row r="18" spans="1:10" ht="15" x14ac:dyDescent="0.25">
      <c r="A18" s="10" t="s">
        <v>171</v>
      </c>
      <c r="B18" s="5" t="s">
        <v>125</v>
      </c>
      <c r="C18" s="20">
        <v>5811235616</v>
      </c>
      <c r="D18" s="20">
        <v>285326250</v>
      </c>
      <c r="E18" s="20">
        <v>0</v>
      </c>
      <c r="F18" s="20">
        <v>6096561866</v>
      </c>
      <c r="G18" s="20">
        <v>1583565314</v>
      </c>
      <c r="H18" s="20">
        <v>4512996552</v>
      </c>
      <c r="I18" s="19">
        <f t="shared" si="0"/>
        <v>25.974727211929189</v>
      </c>
    </row>
    <row r="19" spans="1:10" ht="15" x14ac:dyDescent="0.25">
      <c r="A19" s="10" t="s">
        <v>172</v>
      </c>
      <c r="B19" s="5" t="s">
        <v>173</v>
      </c>
      <c r="C19" s="20">
        <v>5811235616</v>
      </c>
      <c r="D19" s="20">
        <v>0</v>
      </c>
      <c r="E19" s="20">
        <v>0</v>
      </c>
      <c r="F19" s="20">
        <v>5811235616</v>
      </c>
      <c r="G19" s="20">
        <v>0</v>
      </c>
      <c r="H19" s="20">
        <v>5811235616</v>
      </c>
      <c r="I19" s="19">
        <f t="shared" si="0"/>
        <v>0</v>
      </c>
    </row>
    <row r="20" spans="1:10" ht="15" x14ac:dyDescent="0.25">
      <c r="A20" s="10" t="s">
        <v>174</v>
      </c>
      <c r="B20" s="5" t="s">
        <v>175</v>
      </c>
      <c r="C20" s="20">
        <v>0</v>
      </c>
      <c r="D20" s="20">
        <v>285326250</v>
      </c>
      <c r="E20" s="20">
        <v>0</v>
      </c>
      <c r="F20" s="20">
        <v>285326250</v>
      </c>
      <c r="G20" s="20">
        <v>172639780</v>
      </c>
      <c r="H20" s="20">
        <v>112686470</v>
      </c>
      <c r="I20" s="19">
        <f t="shared" si="0"/>
        <v>60.506097844134565</v>
      </c>
    </row>
    <row r="21" spans="1:10" ht="15" x14ac:dyDescent="0.25">
      <c r="A21" s="10" t="s">
        <v>176</v>
      </c>
      <c r="B21" s="5" t="s">
        <v>177</v>
      </c>
      <c r="C21" s="20">
        <v>0</v>
      </c>
      <c r="D21" s="20">
        <v>0</v>
      </c>
      <c r="E21" s="20">
        <v>0</v>
      </c>
      <c r="F21" s="20">
        <v>0</v>
      </c>
      <c r="G21" s="20">
        <v>777829007</v>
      </c>
      <c r="H21" s="20">
        <v>0</v>
      </c>
      <c r="I21" s="19">
        <v>0</v>
      </c>
    </row>
    <row r="22" spans="1:10" ht="15" x14ac:dyDescent="0.25">
      <c r="A22" s="10" t="s">
        <v>178</v>
      </c>
      <c r="B22" s="5" t="s">
        <v>179</v>
      </c>
      <c r="C22" s="20">
        <v>0</v>
      </c>
      <c r="D22" s="20">
        <v>0</v>
      </c>
      <c r="E22" s="20">
        <v>0</v>
      </c>
      <c r="F22" s="20">
        <v>0</v>
      </c>
      <c r="G22" s="20">
        <v>25930000</v>
      </c>
      <c r="H22" s="20">
        <v>0</v>
      </c>
      <c r="I22" s="19">
        <v>0</v>
      </c>
    </row>
    <row r="23" spans="1:10" ht="15" x14ac:dyDescent="0.25">
      <c r="A23" s="10" t="s">
        <v>180</v>
      </c>
      <c r="B23" s="5" t="s">
        <v>181</v>
      </c>
      <c r="C23" s="20">
        <v>0</v>
      </c>
      <c r="D23" s="20">
        <v>0</v>
      </c>
      <c r="E23" s="20">
        <v>0</v>
      </c>
      <c r="F23" s="20">
        <v>0</v>
      </c>
      <c r="G23" s="20">
        <v>97566527</v>
      </c>
      <c r="H23" s="20">
        <v>0</v>
      </c>
      <c r="I23" s="19">
        <v>0</v>
      </c>
    </row>
    <row r="24" spans="1:10" ht="12.75" customHeight="1" x14ac:dyDescent="0.25">
      <c r="A24" s="5" t="s">
        <v>182</v>
      </c>
      <c r="B24" s="5" t="s">
        <v>183</v>
      </c>
      <c r="C24" s="20">
        <v>0</v>
      </c>
      <c r="D24" s="20">
        <v>0</v>
      </c>
      <c r="E24" s="20">
        <v>0</v>
      </c>
      <c r="F24" s="20">
        <v>0</v>
      </c>
      <c r="G24" s="20">
        <v>509600000</v>
      </c>
      <c r="H24" s="20">
        <v>0</v>
      </c>
      <c r="I24" s="19">
        <v>0</v>
      </c>
    </row>
    <row r="25" spans="1:10" ht="12.75" customHeight="1" x14ac:dyDescent="0.25">
      <c r="C25" s="20"/>
      <c r="D25" s="20"/>
      <c r="E25" s="20"/>
      <c r="F25" s="20"/>
      <c r="G25" s="20"/>
      <c r="H25" s="20"/>
      <c r="I25" s="19"/>
    </row>
    <row r="26" spans="1:10" ht="12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2018-04-17T14:19:35Z</dcterms:created>
  <dcterms:modified xsi:type="dcterms:W3CDTF">2018-04-17T14:30:52Z</dcterms:modified>
</cp:coreProperties>
</file>