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036599618\Desktop\"/>
    </mc:Choice>
  </mc:AlternateContent>
  <bookViews>
    <workbookView xWindow="0" yWindow="0" windowWidth="20460" windowHeight="7185" tabRatio="575" firstSheet="1" activeTab="1"/>
  </bookViews>
  <sheets>
    <sheet name="Plan de Dllo Adeli" sheetId="5" state="hidden" r:id="rId1"/>
    <sheet name="Plan de Acción ADELI 2021" sheetId="7" r:id="rId2"/>
  </sheets>
  <definedNames>
    <definedName name="_xlnm._FilterDatabase" localSheetId="1" hidden="1">'Plan de Acción ADELI 2021'!$A$8:$WUK$8</definedName>
    <definedName name="_xlnm._FilterDatabase" localSheetId="0" hidden="1">'Plan de Dllo Adeli'!$B$1:$X$66</definedName>
    <definedName name="_xlnm.Print_Titles" localSheetId="1">'Plan de Acción ADELI 2021'!$7:$8</definedName>
    <definedName name="_xlnm.Print_Titles" localSheetId="0">'Plan de Dllo Adeli'!$4:$5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2" i="7" l="1"/>
  <c r="Z58" i="7" l="1"/>
  <c r="Z57" i="7"/>
  <c r="Z54" i="7"/>
  <c r="Z53" i="7"/>
  <c r="Z50" i="7"/>
  <c r="Z49" i="7"/>
  <c r="Z45" i="7"/>
  <c r="Z44" i="7"/>
  <c r="Z40" i="7"/>
  <c r="Z38" i="7"/>
  <c r="Z37" i="7"/>
  <c r="Z35" i="7"/>
  <c r="Z34" i="7"/>
  <c r="Z33" i="7"/>
  <c r="Z32" i="7"/>
  <c r="Z31" i="7"/>
  <c r="Z30" i="7"/>
  <c r="Z29" i="7"/>
  <c r="F26" i="7" l="1"/>
  <c r="F82" i="5"/>
</calcChain>
</file>

<file path=xl/comments1.xml><?xml version="1.0" encoding="utf-8"?>
<comments xmlns="http://schemas.openxmlformats.org/spreadsheetml/2006/main">
  <authors>
    <author>acarrillo</author>
  </authors>
  <commentList>
    <comment ref="G67" authorId="0" shapeId="0">
      <text>
        <r>
          <rPr>
            <b/>
            <sz val="9"/>
            <color indexed="81"/>
            <rFont val="Tahoma"/>
            <family val="2"/>
          </rPr>
          <t>acarrillo:</t>
        </r>
        <r>
          <rPr>
            <sz val="9"/>
            <color indexed="81"/>
            <rFont val="Tahoma"/>
            <family val="2"/>
          </rPr>
          <t xml:space="preserve">
</t>
        </r>
        <r>
          <rPr>
            <sz val="12"/>
            <color indexed="81"/>
            <rFont val="Tahoma"/>
            <family val="2"/>
          </rPr>
          <t>Enmarcado en el contexto de que le prestemos el servicio de marketing de ciudad a otros municipios</t>
        </r>
      </text>
    </comment>
    <comment ref="X67" authorId="0" shapeId="0">
      <text>
        <r>
          <rPr>
            <b/>
            <sz val="9"/>
            <color indexed="81"/>
            <rFont val="Tahoma"/>
            <family val="2"/>
          </rPr>
          <t>acarrillo:</t>
        </r>
        <r>
          <rPr>
            <sz val="9"/>
            <color indexed="81"/>
            <rFont val="Tahoma"/>
            <family val="2"/>
          </rPr>
          <t xml:space="preserve">
</t>
        </r>
        <r>
          <rPr>
            <sz val="12"/>
            <color indexed="81"/>
            <rFont val="Tahoma"/>
            <family val="2"/>
          </rPr>
          <t>Alumbrado Navideño</t>
        </r>
      </text>
    </comment>
  </commentList>
</comments>
</file>

<file path=xl/sharedStrings.xml><?xml version="1.0" encoding="utf-8"?>
<sst xmlns="http://schemas.openxmlformats.org/spreadsheetml/2006/main" count="849" uniqueCount="364">
  <si>
    <t>INDICADOR</t>
  </si>
  <si>
    <t xml:space="preserve">ACTIVIDADES </t>
  </si>
  <si>
    <t>RESPONSABLES DE LAS ACTIVIDADES</t>
  </si>
  <si>
    <t>PROGRAMACIÓN DE EJECUCIÓN FÍSICA DE ACTIVIDADES (EN % DE CUMPLIMIENTO)</t>
  </si>
  <si>
    <t>E</t>
  </si>
  <si>
    <t>F</t>
  </si>
  <si>
    <t>M</t>
  </si>
  <si>
    <t>A</t>
  </si>
  <si>
    <t>MY</t>
  </si>
  <si>
    <t>JN</t>
  </si>
  <si>
    <t>JL</t>
  </si>
  <si>
    <t>S</t>
  </si>
  <si>
    <t>O</t>
  </si>
  <si>
    <t>N</t>
  </si>
  <si>
    <t>D</t>
  </si>
  <si>
    <t>Implementar el componente de TIC para gobierno abierto 100%</t>
  </si>
  <si>
    <t>Gestión del Talento humano</t>
  </si>
  <si>
    <t>Informes escritos y plan implementado</t>
  </si>
  <si>
    <t>Informes y evidencias de los hallazgos</t>
  </si>
  <si>
    <t>Gestión de los recursos fisicos</t>
  </si>
  <si>
    <t>Cumplimiento al plan anticorrupcion según la Ley 1474 de 2011</t>
  </si>
  <si>
    <t>Suministrar de manera oportuna insumos de oficina y papeleria</t>
  </si>
  <si>
    <t>Mantener actualizada la informacion que se publica en el sitio web</t>
  </si>
  <si>
    <t>Realizar Monitoreo del sistema Integrado de PQRDS</t>
  </si>
  <si>
    <t>Informes seguimiento</t>
  </si>
  <si>
    <t xml:space="preserve"> Estatuto anticorrupcion </t>
  </si>
  <si>
    <t>LÍNEA JURÍDICA</t>
  </si>
  <si>
    <t>Gestión Jurídica</t>
  </si>
  <si>
    <t>Gestión Contractual</t>
  </si>
  <si>
    <t>ADMINISTRACIÓN DE NEGOCIOS Y SERVICIOS</t>
  </si>
  <si>
    <t>MARKETING DE CIUDAD</t>
  </si>
  <si>
    <t>COMUNICACIONES Y MEDIOS</t>
  </si>
  <si>
    <t>PROYECTOS INMOBILIARIOS Y URBANISTICOS</t>
  </si>
  <si>
    <t>SERVICIOS LOGÍSTICOS INTEGRALES</t>
  </si>
  <si>
    <t>EMPLEO</t>
  </si>
  <si>
    <t>Personas ingresadas al mercado laboral por intermediación de Agencia Pública de Gestión y Colocación</t>
  </si>
  <si>
    <t>Informe plan de actividades</t>
  </si>
  <si>
    <t>DIRECCIONAMIENTO ESTRATÉGICO</t>
  </si>
  <si>
    <t>MECI</t>
  </si>
  <si>
    <t>Ajuste y sostenimiento del MECI conforme al MIPG</t>
  </si>
  <si>
    <t>Revisión y adecuación de procesos del MECI conforme a la normativa vigente.</t>
  </si>
  <si>
    <t>META ANUAL (DEL INDICADOR)</t>
  </si>
  <si>
    <t>Seguimientos (3) al plan anticorrupcion</t>
  </si>
  <si>
    <t>FUENTES VERIFICACIÓN</t>
  </si>
  <si>
    <t xml:space="preserve">100%
    </t>
  </si>
  <si>
    <t>Representación Jurídica</t>
  </si>
  <si>
    <t>Publicación de documentos del proceso contractual</t>
  </si>
  <si>
    <t xml:space="preserve">Convenios o contratos firmados </t>
  </si>
  <si>
    <t>Consolidación de negocios de marketing de ciudad</t>
  </si>
  <si>
    <t>Presentación de la oferta y cotización de material de apoyo y logística</t>
  </si>
  <si>
    <t>Servicios de logística prestados</t>
  </si>
  <si>
    <t>Logistica de escenarios y mercadeo de la formación a brindar</t>
  </si>
  <si>
    <t>Eventos realizados para el acercamiento de la oferta y la demanda del mercado laboral</t>
  </si>
  <si>
    <t>Seguimiento a la intermediacion personas ingresadas al mercado laboral</t>
  </si>
  <si>
    <t>Atender los requerimientos de empresarios para la consecucion de vacantes</t>
  </si>
  <si>
    <t>Realización de orientación e inscripción a buscadores de empleo</t>
  </si>
  <si>
    <t xml:space="preserve">Informes escritos </t>
  </si>
  <si>
    <t xml:space="preserve">Gerencia </t>
  </si>
  <si>
    <t>Oficina Juridica</t>
  </si>
  <si>
    <t xml:space="preserve">Direccion Operativa y de Proyectos </t>
  </si>
  <si>
    <t>Implementar el componente de TIC para la gestion</t>
  </si>
  <si>
    <t>Realizacion de Eventos  para el acercamiento de la oferta y la demanda del mercado laboral.</t>
  </si>
  <si>
    <t>Mercadeo y publicidad de eventos</t>
  </si>
  <si>
    <t>Publicaciones en pag web o redes sociales</t>
  </si>
  <si>
    <t>Por cualquiera de los siguientes medios:
Informe de vinculación 
Correos electrónicos
Llamadas a usuarios</t>
  </si>
  <si>
    <t>Capacitación en competencias laborales o en formación para la empleabilidad</t>
  </si>
  <si>
    <t>Personas capacitadas en competencias laborales o en formación para la empleabilidad,  articulado a los sectores del desarrollo  y la proyección de ciudad</t>
  </si>
  <si>
    <t>Propuesta</t>
  </si>
  <si>
    <t>Informe de resultados
Registro Fotográfico</t>
  </si>
  <si>
    <t>Oferta, actas o cotización</t>
  </si>
  <si>
    <t>Planeación de las actividades del servicio a prestar</t>
  </si>
  <si>
    <t xml:space="preserve">Sistema implementado </t>
  </si>
  <si>
    <t>Informe de austeridad del gasto publico</t>
  </si>
  <si>
    <t>Elaboración de  procesos contractuales requeridos</t>
  </si>
  <si>
    <t>Publicación y seguimiento de cada actuación contractual dentro de los términos estipulados por las normas vigentes.</t>
  </si>
  <si>
    <t xml:space="preserve">mantenimiento del componente de TIC de servicios </t>
  </si>
  <si>
    <t>Realizar dos ejercicios de participación ciudadana por medios electrónicos</t>
  </si>
  <si>
    <t>Implementar el Sistema de información para el manejo de la gestión documental</t>
  </si>
  <si>
    <t>Software implementado</t>
  </si>
  <si>
    <t xml:space="preserve">  Implementar el componente de Seguridad y Privacidad de la información</t>
  </si>
  <si>
    <t>Política adoptada</t>
  </si>
  <si>
    <t>Brindar soporte a los servicios tecnológicos</t>
  </si>
  <si>
    <t>Reportes de soporte</t>
  </si>
  <si>
    <t>MIPG</t>
  </si>
  <si>
    <t>Elaboración de informes y aplicativos</t>
  </si>
  <si>
    <t>Informe escrito o soporte de aplicativo</t>
  </si>
  <si>
    <t>Área de Planeación</t>
  </si>
  <si>
    <t>Actualizar el plan Anticorrupcion para la vigencia</t>
  </si>
  <si>
    <t>Dirección Administrativa y Financiera</t>
  </si>
  <si>
    <t>Documentación de las actuaciones procesales o documento que certifique que no hay procesos en curso.</t>
  </si>
  <si>
    <t>Dirección Operativa y de Proyectos - Equipo de comunicaciones</t>
  </si>
  <si>
    <t xml:space="preserve">Definición e implementación de estrategias para la comercialización de servicios  y la apertura de nuevos mercados                           </t>
  </si>
  <si>
    <t>Acercamiento a las necesidades de posibles aliados estratégicos para ofrecer alternativas de servicios</t>
  </si>
  <si>
    <t>-</t>
  </si>
  <si>
    <t>Gobierno Digital</t>
  </si>
  <si>
    <t>Seguimiento a la oferta o Ejecución de lo ofertado</t>
  </si>
  <si>
    <t>Por cualquiera de los siguientes medios:
Contrato, Informes, 
registro fotográfico,
Planillas de asistencia</t>
  </si>
  <si>
    <t xml:space="preserve">Realizar actualización de los servicios </t>
  </si>
  <si>
    <t>Hojas de vida de servicios actualizados</t>
  </si>
  <si>
    <t>Informes seguimiento semestral</t>
  </si>
  <si>
    <t>calificaciones bimensuales del sitio web</t>
  </si>
  <si>
    <t xml:space="preserve">Publicar 2 conjuntos de datos abiertos </t>
  </si>
  <si>
    <t>conjuntos de datos abiertos publicados en el portal www.datos.gov.co</t>
  </si>
  <si>
    <t xml:space="preserve">Realizar diagnostico del plan de transición a IPV6 </t>
  </si>
  <si>
    <t>Diagnostico de IPV&amp;</t>
  </si>
  <si>
    <t xml:space="preserve">Implementar el modelo de seguridad y privacidad de la infromación   </t>
  </si>
  <si>
    <t>Implementar el plan de tratamiento de riesgos de seguridad</t>
  </si>
  <si>
    <t>Informe de implementación del plan de tratamiento de riesgos de seguridad</t>
  </si>
  <si>
    <t>Registro Oferentes</t>
  </si>
  <si>
    <t>Por cualquiera de los siguientes medios:
Correos electrónicos de solicitud de personal,
Informe del Servicio Público de Empleo de empresas atendidas</t>
  </si>
  <si>
    <t>Por cualquiera de los siguientes medios:
Informe de entidades aliadas sobre formación
Actas de asistencia virtual o físicas
Registro fotográfico</t>
  </si>
  <si>
    <t>Por cualquiera de los siguientes medios:
Publicaciones en pag web
Redes sociales
Registro fotográfico
captura de pantalla</t>
  </si>
  <si>
    <t xml:space="preserve">Elaboración de Informes (evaluación independientes y aplicativos) y requerimientos de ley </t>
  </si>
  <si>
    <t># de contratos o convenios interadmistrativos suscritos para el desarrollo de proyectos</t>
  </si>
  <si>
    <t>Por cualquiera de los siguientes medios:
Actas de reunión,
Comunicados,
Correspondencia</t>
  </si>
  <si>
    <t>PLAN DE ACCIÓN ADELI 2021</t>
  </si>
  <si>
    <t>Actualización del Reglamento Interno de Trabajo</t>
  </si>
  <si>
    <t>Divulgación del Reglamento Interno de Trabajo a los empleados de la ADELI</t>
  </si>
  <si>
    <t>Acuerdo de Junta</t>
  </si>
  <si>
    <t>Dirección Administrativo y Financiera</t>
  </si>
  <si>
    <t>Plan Estratégico de Talento Humano</t>
  </si>
  <si>
    <t>Aprobación del Reglamento Interno de Trabajo por la Junta Directiva</t>
  </si>
  <si>
    <t>Aprobación del PETH por la Junta Directiva</t>
  </si>
  <si>
    <t>Elaboración del PETH</t>
  </si>
  <si>
    <t>Reinducción a empleados de ADELI</t>
  </si>
  <si>
    <t>Actualización, seguimiento y verificación del SIGEP, incluyendo los procesos de actualización de la Declaración de Bienes y Rentas y el seguimiento a las hojas de vida de los servidores públicos</t>
  </si>
  <si>
    <t>Declaración de Bienes y Rentas recepcionadas por el Área de Talento Humano y seguimiento a las Hojas de vida de los servidores públicos en la respectiva página web</t>
  </si>
  <si>
    <t>Informe final de los resultados de la encuesta y Plan de Acción</t>
  </si>
  <si>
    <t>Plan Institucional de Capacitación</t>
  </si>
  <si>
    <t>Elaboración del PIC</t>
  </si>
  <si>
    <t>Aprobación del PIC por la Junta Directiva</t>
  </si>
  <si>
    <t xml:space="preserve">Ejecución del Plan Institucional de Capacitación </t>
  </si>
  <si>
    <t xml:space="preserve">Registro de asistencia </t>
  </si>
  <si>
    <t>Evaluación y cumplimiento de satisfacción del PIC</t>
  </si>
  <si>
    <t>Encuestas de satisfacción realizadas a los empleados de ADELI</t>
  </si>
  <si>
    <t>Plan de Bienestar, Estímulos e Incentivos</t>
  </si>
  <si>
    <t>Elaboración del PBEI</t>
  </si>
  <si>
    <t>Acta de Junta Directiva</t>
  </si>
  <si>
    <t>Aprobación del PBEI por la Junta Directiva</t>
  </si>
  <si>
    <t>Ejecución del Plan de Bienestar, Estímulos e Incentivos</t>
  </si>
  <si>
    <t>Evaluación y cumplimiento de satisfacción del PBEI</t>
  </si>
  <si>
    <t>Plan Anual de Seguridad y Salud en el Trabajo</t>
  </si>
  <si>
    <t>Elaboración del Plan Anual de Seguridad y Salud en el Trabajo</t>
  </si>
  <si>
    <t>Aprobación del Plan Anual de Seguridad y Salud en el Trabajo por la Junta Directiva</t>
  </si>
  <si>
    <t>Gestión Financiera</t>
  </si>
  <si>
    <t>Informe rendido al Ministerio del Trabajo</t>
  </si>
  <si>
    <t>Dirección Administrativa y Financiera / Personal de SST</t>
  </si>
  <si>
    <t>Austeridad del Gasto Público</t>
  </si>
  <si>
    <t>Consolidar cuentas que reflejen el control y austeridad del gasto público</t>
  </si>
  <si>
    <t xml:space="preserve">Por cualquiera de los siguientes medios: Sistema Dinamica, Carpeta Física de CDP y RP </t>
  </si>
  <si>
    <t>Realizar el cobro de la cartera vencida superior a 60 días</t>
  </si>
  <si>
    <t xml:space="preserve">Oficio a clientes debidamente radicado </t>
  </si>
  <si>
    <t xml:space="preserve">Presentación oportuna de las Declaraciones Tributarias </t>
  </si>
  <si>
    <t>Presentar acorde al calendario triburario las declaraciones de manera oportuna</t>
  </si>
  <si>
    <t>Rendición de Informes Presupuestales y contables a los entes de control</t>
  </si>
  <si>
    <t xml:space="preserve">Rendir a la Contaduría General de la Nación el CHIP </t>
  </si>
  <si>
    <t>Por cualquiera de los siguientes medios: Página de la Contaduría General - Reporte de rendición del CHIP</t>
  </si>
  <si>
    <t xml:space="preserve"> Página de Gestión Transparente </t>
  </si>
  <si>
    <t xml:space="preserve">Rendir a la Contraloría de Itagüí los informes requeridos de manera mensual, trimestral y anual según Resolución No. 082 de junio de 2020, </t>
  </si>
  <si>
    <t>Gestión Documental</t>
  </si>
  <si>
    <t>Administrar la Información Documental</t>
  </si>
  <si>
    <t>Realizar control al Sistema de PQRS</t>
  </si>
  <si>
    <t xml:space="preserve">Realizar control de ingreso y respuesta a las PQRS de ADELI </t>
  </si>
  <si>
    <t>Informe arrojado por el sistema SISGED</t>
  </si>
  <si>
    <t>Control de los Recursos Físicos</t>
  </si>
  <si>
    <t>Gestionar las acciones requeridas para llevar a cabo la adquisición de bienes necesarias para la operación de los procesos de ADELI</t>
  </si>
  <si>
    <t>Requerimientos a la Junta Directiva y la Oficina Jurídica de ADELI</t>
  </si>
  <si>
    <t>Contrato celebrado de insumos de oficina y papeleria necesarias para la operación de los procesos de ADELI</t>
  </si>
  <si>
    <t>Por cualquiera de los siguientes medios:
Contrato, convenio, Actas de ejecución, u ordenes de servicio</t>
  </si>
  <si>
    <t>Seguimiento a la Oferta o Ejecución de proyectos.</t>
  </si>
  <si>
    <t>Estructuración de oferta que impacte cualquiera de los siguientes componentes del desarrollo integral de la ciudad (cultura,  turismo, imagen de ciudad).</t>
  </si>
  <si>
    <t>Presentación de oferta de negocio a entidades públicas y/o privadas</t>
  </si>
  <si>
    <t>Seguimiento a la Ejecución de los proyectos en articulación con entidades públicas, privadas o proveedores</t>
  </si>
  <si>
    <t>Contratos o convenios interadministrativos suscritos</t>
  </si>
  <si>
    <t>Cobro de Cartera</t>
  </si>
  <si>
    <t>Oportunidad en la expedición de CDP y RP</t>
  </si>
  <si>
    <t>Oportunidad en la expedición de CDP y RP que cumplan los requisitos</t>
  </si>
  <si>
    <t xml:space="preserve">Expedición oportuna de las cuentas de cobro y la facturación </t>
  </si>
  <si>
    <t>Expedir de manera oportuna de las cuentas de cobro y facturación</t>
  </si>
  <si>
    <t xml:space="preserve">Por cualquiera de los siguientes medios: Sistema Dinamica, Archivo de Facturación </t>
  </si>
  <si>
    <t>Por cualquiera de los siguientes medios: Página web de la DIAN - Carpeta física de Declaraciones Tributarias del periodo - Carpeta compartida Declaraciones Tributarias</t>
  </si>
  <si>
    <t>Control del inventario de bienes con el que cuenta ADELI</t>
  </si>
  <si>
    <t>Reporte de Dinamica</t>
  </si>
  <si>
    <t>Custodiar y Cuidar los archivos de gestión y central</t>
  </si>
  <si>
    <t>Por cualquiera de los siguientes medios: Informe de respaldo magnético (Backup), Carpeta compartida de información escaneada - Registro de Transferencia documental</t>
  </si>
  <si>
    <t>Seguimiento al Plan Institucional de Archivo</t>
  </si>
  <si>
    <t>Realizar seguimiento a las actividades del PINAR que tiene como fecha final la vigencia 2021</t>
  </si>
  <si>
    <t>Informe seguimiento a PINAR</t>
  </si>
  <si>
    <t xml:space="preserve">Actualización Reglamento Interno de Trabajo </t>
  </si>
  <si>
    <t>Reglamento Interno de Trabajo actualizado</t>
  </si>
  <si>
    <t xml:space="preserve">Encuesta de Clima Organizacional </t>
  </si>
  <si>
    <t>Informe de seguimiento al plan de bienestar laboral</t>
  </si>
  <si>
    <t>Cumplimiento de estándares mínimos para las empresas en SGSST con base en el Decreto 312 / 2020</t>
  </si>
  <si>
    <t>Seguimiento a la ejecución del Plan Anual de Seguridad y Salud en el Trabajo</t>
  </si>
  <si>
    <t>Informe de ejecución</t>
  </si>
  <si>
    <t>% peso</t>
  </si>
  <si>
    <t>Realizar la representación judicial, extrajudicial y administrativa requerida</t>
  </si>
  <si>
    <t xml:space="preserve">Atención de tramites,  asesorias o proyecciones de actos aministrativos que requieran la revisión jurídica. </t>
  </si>
  <si>
    <t>Por cualquiera de los siguientes medios:
Conceptos jurídicos, actos administrativos, Actas</t>
  </si>
  <si>
    <t xml:space="preserve">Jornadas de Capacitación jurídica interna </t>
  </si>
  <si>
    <t>Jornada de capacitación  al personal de Adeli en  temas jurídicos de interés para la Agencia</t>
  </si>
  <si>
    <t>Por cualquiera de los siguientes medios:
Registro fotográfico, memorias o planilla de asistencia</t>
  </si>
  <si>
    <t>Elaboración de minutas y actuaciones</t>
  </si>
  <si>
    <t>Por cualquiera de los siguientes medios:
Archivo Fisico o Digital de expedientes contractuales</t>
  </si>
  <si>
    <t>Seguimiento a
publicaciones por cualquiera de los siguiente medios:
SECOP, Gestión Transparente, captura de pantalla de la publicación</t>
  </si>
  <si>
    <t>Por cualquiera de los siguientes medios:
Informes de resultados, fotos, planillas de asistencia</t>
  </si>
  <si>
    <t>% peso indicador</t>
  </si>
  <si>
    <t>% peso actividades</t>
  </si>
  <si>
    <t>Plan estratégico de comunicaciones formulado e implementado</t>
  </si>
  <si>
    <t>Formulación del Plan Estratégico de comunicaciones</t>
  </si>
  <si>
    <t xml:space="preserve">Ejecución del plan estrátegico de comunicaciones </t>
  </si>
  <si>
    <t>Plan Estratégico de Comunicaciones</t>
  </si>
  <si>
    <t>• Publicación en página web de la entidad.
• Uso de las redes sociales
• Actualización de imagen corporativa en oficinas (señalética)
• Video Institucional e informativos
• Portafolio de servicios
• Boletin interno digital
• Campañas Internas</t>
  </si>
  <si>
    <r>
      <rPr>
        <b/>
        <sz val="11"/>
        <rFont val="Calibri"/>
        <family val="2"/>
        <scheme val="minor"/>
      </rPr>
      <t xml:space="preserve">Por cualquiera de los siguientes medios:
</t>
    </r>
    <r>
      <rPr>
        <sz val="11"/>
        <rFont val="Calibri"/>
        <family val="2"/>
        <scheme val="minor"/>
      </rPr>
      <t>*Registros de visitas y reuniones con potenciales clientes,
*Correos electrónicos
*Plegables y brochure
*Souvenirs
*Presentación de la entidad en formato digital
*Campañas
*Eventos</t>
    </r>
  </si>
  <si>
    <t>Mantenimiento del Sistema</t>
  </si>
  <si>
    <t>PROCEDIMIENTO</t>
  </si>
  <si>
    <t>NEGOCIOS Y SERVICIOS</t>
  </si>
  <si>
    <t>PROCESOS ESTRATÉGICOS</t>
  </si>
  <si>
    <t>PLANEACIÓN ADMINISTRATIVA Y FINANCIERA</t>
  </si>
  <si>
    <t>COMUNICACIONES</t>
  </si>
  <si>
    <t>PROCESOS</t>
  </si>
  <si>
    <t>PROCESOS MISIONALES</t>
  </si>
  <si>
    <t>COMPONENTE DEL MAPA DE PROCESOS</t>
  </si>
  <si>
    <t>EVALUACIÓN Y MEJORAMIENTO CONTINUO</t>
  </si>
  <si>
    <t>PROCESOS DE EVALUACIÓN</t>
  </si>
  <si>
    <t>Realización de informes de Ley</t>
  </si>
  <si>
    <t>Realización de auditorias internas</t>
  </si>
  <si>
    <t>Unidad de medida del indicador</t>
  </si>
  <si>
    <t>Porcentaje</t>
  </si>
  <si>
    <t>Unidad</t>
  </si>
  <si>
    <t>Unidades</t>
  </si>
  <si>
    <t>Mantenimiento del componente de TIC para la sociedad</t>
  </si>
  <si>
    <t>Implementar el componente de TIC para el estado</t>
  </si>
  <si>
    <t>Publicar datos abiertos</t>
  </si>
  <si>
    <t>Conjunto de datos abiertos</t>
  </si>
  <si>
    <t>Aplicación de tablas de retención documental en el SISGED</t>
  </si>
  <si>
    <t xml:space="preserve">Realizar seguimiento a la implementación del protocolo IPV6 </t>
  </si>
  <si>
    <t>Actualizar el PETI yla arquitectura empresarial</t>
  </si>
  <si>
    <t>Seguimiento a la política de seguridad</t>
  </si>
  <si>
    <t>Realizar el seguimiento a la política de seguridad</t>
  </si>
  <si>
    <t>Actualizar el plan de tratamiento de riesgos de seguridad</t>
  </si>
  <si>
    <t>PETI
Informe de Arquitectura</t>
  </si>
  <si>
    <t>Contrato o convenio
SECOP
\\192.168.30.1\Publica\Oficina Juridica\Contratos</t>
  </si>
  <si>
    <t>Dirección Operativa y de Proyectos</t>
  </si>
  <si>
    <t>SUBPROCESOS</t>
  </si>
  <si>
    <t>Satisfacción del Cliente Externo</t>
  </si>
  <si>
    <t>Informe de satisfacción del cliente externo</t>
  </si>
  <si>
    <t>Realización de encuestas al cliente externo</t>
  </si>
  <si>
    <t>Tabulación y realización de informe</t>
  </si>
  <si>
    <t>Publicación de Informe</t>
  </si>
  <si>
    <t>Encuestas de satisfacción al cliente externo</t>
  </si>
  <si>
    <t>Captura de pantalla</t>
  </si>
  <si>
    <t>Fomento a la cultura de Autocontrol</t>
  </si>
  <si>
    <t xml:space="preserve">Campañas de autocontrol </t>
  </si>
  <si>
    <t xml:space="preserve">Elaboración de aplicativos o informes </t>
  </si>
  <si>
    <t>POLÍTICA DE CONTROL INTERNO</t>
  </si>
  <si>
    <t>Fortalecimiento de la Pólítica de Control Interno</t>
  </si>
  <si>
    <t>Seguimientos realizados (planes de mejoramiento, riesgos administrativos y de procesos)</t>
  </si>
  <si>
    <t>Seguimientos realizados</t>
  </si>
  <si>
    <t>Control interno</t>
  </si>
  <si>
    <t>Informes rendidos</t>
  </si>
  <si>
    <t>Se podrá evidenciar mediante cualquiera de los siguientes: listados de asistencia, registro fotográfico, memorias.</t>
  </si>
  <si>
    <t>Capacitaciones en temas relacionados al control interno</t>
  </si>
  <si>
    <t>Gerencia - Equipo de comunicaciones</t>
  </si>
  <si>
    <t>Estructuración de propuesta que impacte cualquiera de los siguientes componentes del desarrollo integral de la ciudad (cultura,  turismo, imagen de ciudad).</t>
  </si>
  <si>
    <t>Por cualquiera de los siguientes medios:
Correos Electrónicos
Actas de reunión
Informe de supervisión o resultados
Registro Fotográfico</t>
  </si>
  <si>
    <t>Seguimiento a la Oferta y/o Ejecución de proyectos.</t>
  </si>
  <si>
    <t>Seguimiento a la oferta y/o Ejecución de lo ofertado</t>
  </si>
  <si>
    <t>Por cualquiera de los siguientes medios:
Correos Electrónicos,
Oferta, actas o cotización</t>
  </si>
  <si>
    <t xml:space="preserve">Plan implementado y Seguimientos </t>
  </si>
  <si>
    <t>Gestión del Talento Humano</t>
  </si>
  <si>
    <t>Partipación en la Red Interinstitucional de Transparencia y lucha Anticorrupción-RITA-</t>
  </si>
  <si>
    <t>Versión: 01</t>
  </si>
  <si>
    <t>Formato: PLDE 03</t>
  </si>
  <si>
    <t>PLAN DE ACCIÓN-2021</t>
  </si>
  <si>
    <t>Fecha de Actualización: 08/09/2020</t>
  </si>
  <si>
    <t>PONDERACION INDICADOR</t>
  </si>
  <si>
    <t>PLANEACION ADMINISTRATIVA Y FINANCIERA</t>
  </si>
  <si>
    <t>AVANCE %</t>
  </si>
  <si>
    <t>SEGUIMIENTO TRIMESTRE I</t>
  </si>
  <si>
    <t>Observaciones</t>
  </si>
  <si>
    <t>Durante el primer trimestre de 2021 no se han efectuado procesos de capacitación po parte del área de Control Interno.</t>
  </si>
  <si>
    <t>Se efectúa seguimiento a los planes de mejoramiento suscritos para las auditorías de Contraloría Municipal- auditoría No.9 de 2020, así mismo, se hace revisión a los suscritos para la vigencia 2021 de las auditorías internas (Transparencia y Acceso a al Información Pública y Control Iinterno Contable).
Se efectúa seguimiento y publicación del seguimiento al tercer cuatrimestre de 2020 de los riegos de corrupción de ADELI.</t>
  </si>
  <si>
    <t>Durante le primer trimestre no se fectuaron campañas de fomento de la cultura de autocontrol.</t>
  </si>
  <si>
    <t>Durante el primer trimestre se efectuaron dos auditorías internas: A la Transparencia y Acceso a la Información Pública y al Sistema de Control Irterno Contable. Se debe aclarar que se reporta un porcentaje superior toda vez que se adelantó la ejecución de la auditoría No.2 por solicitud del auditado.</t>
  </si>
  <si>
    <t xml:space="preserve">Atención de trámites,  asesorías o proyecciones de actos aministrativos que requieran la revisión jurídica. </t>
  </si>
  <si>
    <t>Jornada de capacitación  al personal de ADELI en  temas jurídicos de interés para la Agencia</t>
  </si>
  <si>
    <t>Por cualquiera de los siguientes medios:
Archivo Físico o Digital de expedientes contractuales</t>
  </si>
  <si>
    <t xml:space="preserve">Por cualquiera de los siguientes medios: Sistema Dinámica, Carpeta Física de CDP y RP </t>
  </si>
  <si>
    <t xml:space="preserve">Por cualquiera de los siguientes medios: Sistema Dinámica, Archivo de Facturación </t>
  </si>
  <si>
    <t>Rendir a la Contraloría de Itagüí los informes requeridos de manera mensual, trimestral y anual según Resolución No. 082 de junio de 2020.</t>
  </si>
  <si>
    <t>Reporte de Dinámica</t>
  </si>
  <si>
    <t>Contrato celebrado de insumos de oficina y papelería necesarias para la operación de los procesos de ADELI</t>
  </si>
  <si>
    <t>Suministrar de manera oportuna insumos de oficina y papelería</t>
  </si>
  <si>
    <t>Por cualquiera de los siguientes medios: Informe de respaldo magnético (Backup), Carpeta compartida de información escaneada - Registro de Transferencia Documental</t>
  </si>
  <si>
    <t>Atender los requerimientos de empresarios para la consecución de vacantes</t>
  </si>
  <si>
    <t xml:space="preserve">Dirección Operativa y de Proyectos </t>
  </si>
  <si>
    <t>Seguimiento a la intermediación personas ingresadas al mercado laboral</t>
  </si>
  <si>
    <t>Realización de Eventos  para el acercamiento de la oferta y la demanda del mercado laboral.</t>
  </si>
  <si>
    <t>Logística de escenarios y mercadeo de la formación a brindar</t>
  </si>
  <si>
    <t>Por cualquiera de los siguientes medios:
Publicaciones en página web
Redes sociales
Registro fotográfico
captura de pantalla</t>
  </si>
  <si>
    <t xml:space="preserve">Por cualquiera de los siguientes medios:
Correos electrónicos
Actas de reunión
Convenios o contratos firmados </t>
  </si>
  <si>
    <t>informes de auditorías</t>
  </si>
  <si>
    <t>Se expidieron las siguientes facturas FE629-FE630-FE631-FE632-FE633-FE634, solo del mes de marzo se cumplió con 1% de la facturación debido a los procesos de expedición de informes de supervisión hacia el Municipio de Itagüí y la autorización de facturación de las mismas</t>
  </si>
  <si>
    <t>Se presentó las declaraciones de retención en la fuente de los meses de enero, febrero y marzo; Reteica enero - febrero y la declaración de industría y comercio del año gravable 2020</t>
  </si>
  <si>
    <t>Se rindió a la Contraloría de Itagüí los informes requeridos para el primer trimestre de 2021, acorde con los requisitos y plazos plasmados en la Resolución No. 082  de junio de 2020.</t>
  </si>
  <si>
    <t>Se realizó el requerimiento a la Junta Directiva para la adquisición de bienes necesarios para la operación de los procesos de ADELI, por solicitud de la Junta Directiva antes de iniciar el proceso de contratación de la Oficina Jurídica se requere un concepto sobre las especificaciones de los equipos, la cual se realizó al contratista COBWED y está en proceso</t>
  </si>
  <si>
    <t>Se realizó el requerimiento a la Oficina Jurídica sobre la celebración del contrato de insumos de oficina y papelería necesarios para la operación de los procesos de ADELI. Se alcanzó el 50% de la actividad porque está el requerimiento y el proceso por parte de la Oficina Juridica para la celebración del contrato</t>
  </si>
  <si>
    <t xml:space="preserve">Realizar control de ingreso y respuesta a las PQRS Dde ADELI </t>
  </si>
  <si>
    <t>Realizar control al Sistema de PQRSD</t>
  </si>
  <si>
    <t>Se han inscrito 313 personas (ver archivo "2021 Informe resumido acumulado centro de Empleo".</t>
  </si>
  <si>
    <t>Se han formado 33 personas en talleres de elaboración de hoja de vida, presentación de entrevista y actitud mental positiva para el trabajo y manipulación de alimentos.</t>
  </si>
  <si>
    <t>Se realiza convocatoria por medio de correo electrónico y la inscripción por formulario de google forms.
La formación las dictan otras entidades y envían la retroalimentación una vez se vinculen a la formación los inscritos</t>
  </si>
  <si>
    <t>Se han realizado dos capacitaciones de MIPG a los Directivos de la Entidad.</t>
  </si>
  <si>
    <t>19.8%</t>
  </si>
  <si>
    <t>Se realizaron las correspondientes proyección, revisiones y posterior aprobación de cada uno de los Actos Administrativos expedidos por el Área Jurídica, como por las demás dependencias de la Agencia.</t>
  </si>
  <si>
    <t>Se actualizó el Plan Anticorrupción y Atención al Ciudadano-PAAC- para la vigencia 2021.</t>
  </si>
  <si>
    <t>Se adelantará en la recolección de la información para cumplir con esta acción en el mes de Junio.</t>
  </si>
  <si>
    <t>Se realiza de manera constante con cada uno de los procesos contractuales que se encuentran vigentes.</t>
  </si>
  <si>
    <t>No aplica para este trimestre.</t>
  </si>
  <si>
    <t>No se efectúan acciones durante este periodo, este indicador esta en proceso de verificación.</t>
  </si>
  <si>
    <t>0&amp;</t>
  </si>
  <si>
    <t>A través de reuniones y correspondencia se planearon las contrataciones suscritas en el primer trimestre de 2021. Las reuniones se llevaron a cabo con la Secretaría Jurídica y de Infraestructura de la Alcaldía de Itagüí, para las cuales se levanta acta y se materializa con la autorización de la contratación en junta directiva.</t>
  </si>
  <si>
    <t xml:space="preserve">1. SI-108-2021 con el Municipio de Itagüí (Secretaría de Infraestructura).  Se realizaron las invitaciones pública de oferta 002-2021 y privada de oferta 002-2021 para seleccionar contratista de obra e interventoría, logrando la suscripción de acta de inicio el 23 de marzo de 2021.
2. SE-141-2021 con el Municipio de Itagüí (Secretaría de Educación).  Se realizó la invitación pública de oferta 003-2021 que está en proceso de evaluación de oferta, para seleccionar al contratista ejecutor. 
3. 074-2021-SOP con el Municipio de Don Matías (Antioquia).  Se realizó la invitación privada de oferta 003-2021 para seleccionar al contratista de obra. 
4. DAP-158-2021 con el Municipio de Itagüí (Departamento Administrativo de Planeación).  Contratación directa con Flynorth SAS.
5. CI-004-2021 con el Municipio de Ciudad Bolívar (Antioquia).  En fase de planeación de invitación pública de oferta.
6. SM-179-2021 con el Municipio de Itagüí (Secretaría de Movilidad).  En fase de planeación de invitación publica de oferta.
</t>
  </si>
  <si>
    <t xml:space="preserve">1. SI-108-2021 con el Municipio de Itagüí
A través de la ejecución de éste contrato interadministrativo se impactará la movilidad entre el municipio de Itagüí y Envigado y se cambiará la percepción de imagen al ciudadano del común cuanto entren al municipio de Itagüí por ésta vía.
2. SE-141-2021 con el Municipio de Itagüí (Secretaría de Educación)
Con la ejecución de este contrato se mejorará la conectividad de las Instituciones Educativas del Municipio de Itagüí, brindando mayor velocidad y capacidad para actividades virtuales, obligatorias por la actual pandemia.
3. DAP-158-2021 con el Municipio de Itagüí (Departamento Administrativo de Planeación).
Insumo fundamental para la Implementación del Nuevo Plan de Ordenamiento Territorial del Municipio de Itaguí.
4. SM-179-2021 con el Municipio de Itagüí (Secretaría de Movilidad)
Con la ejecución de este contrato se impactará la movilidad y seguridad, no solo de los habitantes del municipio de Itaguí, sino también de visitantes y comunidad de paso
</t>
  </si>
  <si>
    <t>Para cada uno de los contratos suscritos, ADELI estruturó propuesta para atender la necesidad que origina el contrato</t>
  </si>
  <si>
    <t>Las propuestas presentadas por ADELI fueron aceptadas y se logró las suscripción de los contratos interadministrativos.</t>
  </si>
  <si>
    <t>No se realizaron contratos de logística en el primer trimestre de 2021.</t>
  </si>
  <si>
    <t>Se hace presencia a reunión programada desde la Secretaría de Evaluación y Control de la Alcaldía de Itagüí del día 15 de marzo de  2021.</t>
  </si>
  <si>
    <t>Se han atendido los requerimientos de 19 empresas durante este primer trimestre.</t>
  </si>
  <si>
    <t>Se relacionan en la carpeta algunas retroalimentaciones que nos facilitan los empresarios por medio de correo electrónico, otros datos se reportan al centro de empleo por vía telefónica y son consignados en el aplicativo del Servicio Público de Empleo.</t>
  </si>
  <si>
    <t>Por temas de aislamiento social y pandemia, solo se ha realizado una feria de empleo para las mujeres en el mes de marzo.</t>
  </si>
  <si>
    <t>De acuerdo con la planeación efectuada, para el primer trimestre no se ha efectúa esta actividad.</t>
  </si>
  <si>
    <t>Se realizó el cobro de cartera al Municipio de Montebello, el cual tiene un saldo pendiente desde el mes de diciembre que no ha realizado abono alguno.</t>
  </si>
  <si>
    <t>Se expidió de manera oportuna los CDP Y RP acorde con los requisitos solicitados por las dependencias de ADELI.</t>
  </si>
  <si>
    <t>Se custodían y cuídan los archivos de gestión y central. Se celebró un contrato de prestación de servicios (contrato 016 de 2021) para dar cumplimiento a las actividades derivadas de Administrar la información documental.</t>
  </si>
  <si>
    <t>Se elaboró el Plan Estratégico de Talento Humano para la vigencia 2021.</t>
  </si>
  <si>
    <t>Mediante el acta de junta ordinaria No. 01 del 29 de enero de 2021 se aprobó el Plan Estratégico de Talento Humano.</t>
  </si>
  <si>
    <t>Se elaboró el Plan Institucional de Capacitación para la vigencia 2021.</t>
  </si>
  <si>
    <t>Mediante el acta de junta ordinaria No. 01 del 29 de enero de 2021 se aprobó el Plan Institucional de Capacitación para la vigencia 2021.</t>
  </si>
  <si>
    <t>Se elaboró el Plan de Bienestar, Estímulos e Incentivos para la vigencia 2021.</t>
  </si>
  <si>
    <t>Mediante el acta de junta ordinaria No. 01 del 29 de enero de 2021 se aprobó el Plan de Bienestar, Estímulos e Incentivos para la vigencia 2021.</t>
  </si>
  <si>
    <t>Se elaboró el Plan Anual de Seguridad y Salud en el Trabajo para la vigencia 2021.</t>
  </si>
  <si>
    <t>Mediante el acta de junta ordinaria No. 01 del 29 de enero de 2021 se aprobó el Plan Anual de Seguridad y Salud en el Trabajo para la vigencia 2021.</t>
  </si>
  <si>
    <t>La convocatoria y socialización a los usuarios se realizó por medio de correo electrónico.</t>
  </si>
  <si>
    <t xml:space="preserve">Durante el trimestre enero – marzo de 2021 se suscribieron los siguientes contratos:
1. SI-108-2021 con el Municipio de Itagüí (Secretaría de Infraestructura).
2. SE-141-2021 con el Municipio de Itagüí (Secretaría de Educación).
3. 074-2021-SOP con el Municipio de Don Matías (Antioquia).
4. DAP-158-2021 con el Municipio de Itagüí (Departamento Administrativo de Planeación).
5. CI-004-2021 con el Municipio de Ciudad Bolívar (Antioquia).
6. SM-179-2021 con el Municipio de Itagüí (Secretaría de Movilidad).
</t>
  </si>
  <si>
    <t>Formulación del Plan de comunicaciones</t>
  </si>
  <si>
    <t>Plan  de Comunicaciones</t>
  </si>
  <si>
    <t xml:space="preserve">Ejecución del plan de comunicaciones </t>
  </si>
  <si>
    <t>Se formula el Plan de Comunicaciones  y se adopta mediante Resolución No.43 del 15 de abril de 2021.</t>
  </si>
  <si>
    <t>Plan de Comunicaciones formulado e implementado</t>
  </si>
  <si>
    <t>La ejecución del plan de comunicaciones se puede evidenciar mediante el cambio de imagen institucional (portafolio de servicios, señalética al interior de la Agencia de Desarrollo Local de Itagüí). Se aprecian las publicaciones en el sitio web, comunicaciones internas como cartelera y boletines.</t>
  </si>
  <si>
    <t>Se publicó en página web el seguimiento correspondiente al tercer cuatrimestre de 2020, dentro del término permitido (con corte al 31  de dic).</t>
  </si>
  <si>
    <t>Se realiza la publicación de información del sitio web institucional acorde a la normatividad de transparencia y acceso a la información pública, se realiza calificación el 28 de febrero y el 31 de marzo. Adicionalmente, durante el mes de marzo que se efectuó auditoría, se realizó ajuste y actualización que se encontraba pendiente. En los informes de supervisión del contrato 008-2021 se encuentran las calificaciones de publicación y el registro de publicaciones.</t>
  </si>
  <si>
    <t>Seguimientos (3) al plan anticorrupción</t>
  </si>
  <si>
    <t>Actualizar el plan Anticorrupción para la vigencia</t>
  </si>
  <si>
    <t>Mantener actualizada la informacion que se pública    en el sitio web</t>
  </si>
  <si>
    <t>Durante el periodo evaluado se brindó soporte a los servicios tecnológicos, la evidencia se encuentra en los entregables del contrato de CODWEB que incluye soporte técnico y los soportes brindados en el aplicativo Dinámica Gerencial por parte de SYAC y el ingeniero Wilmar Becerra (Designado por el Municipio).</t>
  </si>
  <si>
    <t xml:space="preserve">Se generó informe de implementación del plan de tratamiento de riesgos, está pendiente la socialización en el mes de mayo, donde debe asistir la Dirección de las TIC. </t>
  </si>
  <si>
    <t>Se rindió a la Contaduría General de la Nación los informes requeridos para el primer trimestre de 2021, los cuales fueron estados financieros a 31 de diciembre de 2020, CGR personal y costos, CGR presupuestal y evaluación de control interno contable.</t>
  </si>
  <si>
    <t>Se realizó control de ingreso y respuesta de PQRS observando que se generó a un 100% las debidas respuestas.</t>
  </si>
  <si>
    <t>Se han realizado la visita y reunión con los siguientes municipios: Ciudad Bolívar, Heliconia y Maceo, se han entregado, plegables y subvenís .</t>
  </si>
  <si>
    <t>Se rinden los informes siguientes informes: Segundo seguimiento PQRSD 2020, seguimiento cuarto cuatrimestre al Plan Anticorrupción y de Atención al Ciudadano, seguimiento al cuarto trimestre del Plan de Acción 2020, Evaluación Independiente del Sistema de Control Interno segunda 2020, seguimiento a los riesgos de corrupción 2020, se reporta ante el CHIP la evaluación al sistema de control interno contable.</t>
  </si>
  <si>
    <r>
      <t xml:space="preserve">Se registraron cada una de las actuaciones y avances contractuales desde el 01/01/2021 hasta el 31/03/2021, publicación en el sitio web con enlace </t>
    </r>
    <r>
      <rPr>
        <sz val="11"/>
        <rFont val="Calibri"/>
        <family val="2"/>
        <scheme val="minor"/>
      </rPr>
      <t>https://www.adeli.gov.co/agencia/avance_contractual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</si>
</sst>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quot;$&quot;\ * #,##0.00_);_(&quot;$&quot;\ * \(#,##0.00\);_(&quot;$&quot;\ * &quot;-&quot;??_);_(@_)"/>
    <numFmt numFmtId="165" formatCode="0.0%"/>
  </numFmts>
  <fonts count="15" x14ac:knownFonts="1">
    <font>
      <sz val="11"/>
      <color theme="1"/>
      <name val="Calibri"/>
      <family val="2"/>
      <scheme val="minor"/>
    </font>
    <font>
      <sz val="10"/>
      <name val="Arial"/>
      <family val="2"/>
    </font>
    <font>
      <sz val="11"/>
      <color indexed="8"/>
      <name val="Calibri"/>
      <family val="2"/>
    </font>
    <font>
      <sz val="11"/>
      <color theme="1"/>
      <name val="Calibri"/>
      <family val="2"/>
      <scheme val="minor"/>
    </font>
    <font>
      <sz val="9"/>
      <color indexed="81"/>
      <name val="Tahoma"/>
      <family val="2"/>
    </font>
    <font>
      <b/>
      <sz val="9"/>
      <color indexed="81"/>
      <name val="Tahoma"/>
      <family val="2"/>
    </font>
    <font>
      <sz val="11"/>
      <color indexed="8"/>
      <name val="Calibri"/>
      <family val="2"/>
      <scheme val="minor"/>
    </font>
    <font>
      <sz val="11"/>
      <name val="Calibri"/>
      <family val="2"/>
      <scheme val="minor"/>
    </font>
    <font>
      <b/>
      <sz val="11"/>
      <name val="Calibri"/>
      <family val="2"/>
      <scheme val="minor"/>
    </font>
    <font>
      <sz val="12"/>
      <color indexed="81"/>
      <name val="Tahoma"/>
      <family val="2"/>
    </font>
    <font>
      <b/>
      <sz val="11"/>
      <color theme="1"/>
      <name val="Calibri"/>
      <family val="2"/>
      <scheme val="minor"/>
    </font>
    <font>
      <sz val="11"/>
      <name val="Arial"/>
      <family val="2"/>
    </font>
    <font>
      <b/>
      <sz val="30"/>
      <color indexed="8"/>
      <name val="Calibri"/>
      <family val="2"/>
      <scheme val="minor"/>
    </font>
    <font>
      <b/>
      <sz val="11"/>
      <color indexed="8"/>
      <name val="Calibri"/>
      <family val="2"/>
      <scheme val="minor"/>
    </font>
    <font>
      <sz val="8"/>
      <name val="Calibri"/>
      <family val="2"/>
      <scheme val="minor"/>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9999"/>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CCFF"/>
        <bgColor indexed="64"/>
      </patternFill>
    </fill>
    <fill>
      <patternFill patternType="solid">
        <fgColor rgb="FFCCCCFF"/>
        <bgColor indexed="64"/>
      </patternFill>
    </fill>
    <fill>
      <patternFill patternType="solid">
        <fgColor theme="4" tint="0.39997558519241921"/>
        <bgColor indexed="64"/>
      </patternFill>
    </fill>
    <fill>
      <patternFill patternType="solid">
        <fgColor theme="6"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6">
    <xf numFmtId="0" fontId="0" fillId="0" borderId="0"/>
    <xf numFmtId="0" fontId="1" fillId="0" borderId="0"/>
    <xf numFmtId="164" fontId="2"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cellStyleXfs>
  <cellXfs count="483">
    <xf numFmtId="0" fontId="0" fillId="0" borderId="0" xfId="0"/>
    <xf numFmtId="0" fontId="6" fillId="0" borderId="0" xfId="0" applyFont="1" applyAlignment="1">
      <alignment horizontal="center" vertical="center"/>
    </xf>
    <xf numFmtId="0" fontId="6" fillId="2" borderId="0" xfId="0" applyFont="1" applyFill="1" applyAlignment="1">
      <alignment horizontal="center" vertical="center"/>
    </xf>
    <xf numFmtId="0" fontId="6" fillId="3" borderId="0" xfId="0" applyFont="1" applyFill="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7" fillId="4" borderId="1" xfId="0" applyFont="1" applyFill="1" applyBorder="1" applyAlignment="1" applyProtection="1">
      <alignment horizontal="center" vertical="center" wrapText="1"/>
    </xf>
    <xf numFmtId="9" fontId="0" fillId="5" borderId="2" xfId="0" applyNumberFormat="1" applyFont="1" applyFill="1" applyBorder="1" applyAlignment="1">
      <alignment horizontal="center" vertical="center"/>
    </xf>
    <xf numFmtId="9" fontId="0" fillId="5" borderId="5" xfId="0" applyNumberFormat="1" applyFont="1" applyFill="1" applyBorder="1" applyAlignment="1">
      <alignment horizontal="center" vertical="center"/>
    </xf>
    <xf numFmtId="0" fontId="0" fillId="5" borderId="3" xfId="0" applyFont="1" applyFill="1" applyBorder="1" applyAlignment="1">
      <alignment horizontal="center" vertical="center"/>
    </xf>
    <xf numFmtId="0" fontId="0" fillId="5" borderId="6" xfId="0" applyFont="1" applyFill="1" applyBorder="1" applyAlignment="1">
      <alignment horizontal="center" vertical="center" wrapText="1"/>
    </xf>
    <xf numFmtId="9" fontId="0" fillId="5" borderId="1" xfId="4" applyNumberFormat="1" applyFont="1" applyFill="1" applyBorder="1" applyAlignment="1">
      <alignment horizontal="center" vertical="center"/>
    </xf>
    <xf numFmtId="0" fontId="7" fillId="7" borderId="6" xfId="0" applyFont="1" applyFill="1" applyBorder="1" applyAlignment="1">
      <alignment horizontal="center" vertical="center" wrapText="1"/>
    </xf>
    <xf numFmtId="9" fontId="0" fillId="7" borderId="6" xfId="0" applyNumberFormat="1" applyFont="1" applyFill="1" applyBorder="1" applyAlignment="1">
      <alignment horizontal="center" vertical="center"/>
    </xf>
    <xf numFmtId="9" fontId="0" fillId="7" borderId="11" xfId="0" applyNumberFormat="1" applyFont="1" applyFill="1" applyBorder="1" applyAlignment="1">
      <alignment horizontal="center" vertical="center"/>
    </xf>
    <xf numFmtId="0" fontId="0" fillId="5" borderId="1" xfId="0" applyFont="1" applyFill="1" applyBorder="1" applyAlignment="1">
      <alignment horizontal="center" vertical="center" wrapText="1"/>
    </xf>
    <xf numFmtId="0" fontId="0" fillId="5" borderId="5" xfId="0" applyFont="1" applyFill="1" applyBorder="1" applyAlignment="1">
      <alignment horizontal="center" vertical="center"/>
    </xf>
    <xf numFmtId="9" fontId="7"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7" fillId="8" borderId="1" xfId="0" applyFont="1" applyFill="1" applyBorder="1" applyAlignment="1" applyProtection="1">
      <alignment horizontal="center" vertical="center" wrapText="1"/>
    </xf>
    <xf numFmtId="9" fontId="7" fillId="8" borderId="1" xfId="0" applyNumberFormat="1"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0" fontId="0" fillId="5" borderId="7" xfId="0" applyFont="1" applyFill="1" applyBorder="1" applyAlignment="1">
      <alignment horizontal="center" vertical="center"/>
    </xf>
    <xf numFmtId="9" fontId="0" fillId="5" borderId="7" xfId="0" applyNumberFormat="1" applyFont="1" applyFill="1" applyBorder="1" applyAlignment="1">
      <alignment horizontal="center" vertical="center"/>
    </xf>
    <xf numFmtId="9" fontId="0" fillId="5" borderId="6" xfId="0" applyNumberFormat="1" applyFont="1" applyFill="1" applyBorder="1" applyAlignment="1">
      <alignment horizontal="center" vertical="center"/>
    </xf>
    <xf numFmtId="0" fontId="0" fillId="4" borderId="1" xfId="0"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9" fontId="0"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0" fontId="7" fillId="4" borderId="1" xfId="5" applyNumberFormat="1"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5" borderId="2" xfId="0" applyFont="1" applyFill="1" applyBorder="1" applyAlignment="1">
      <alignment horizontal="center" vertical="center"/>
    </xf>
    <xf numFmtId="0" fontId="0" fillId="7" borderId="6" xfId="0" applyFont="1" applyFill="1" applyBorder="1" applyAlignment="1">
      <alignment horizontal="center" vertical="center" wrapText="1"/>
    </xf>
    <xf numFmtId="0" fontId="0" fillId="7" borderId="6" xfId="0" applyFont="1" applyFill="1" applyBorder="1" applyAlignment="1">
      <alignment horizontal="center" vertical="center"/>
    </xf>
    <xf numFmtId="0" fontId="7" fillId="8"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0" fillId="10" borderId="2" xfId="0" applyFont="1" applyFill="1" applyBorder="1" applyAlignment="1">
      <alignment horizontal="center" vertical="center" wrapText="1"/>
    </xf>
    <xf numFmtId="165" fontId="0" fillId="10" borderId="2" xfId="0" applyNumberFormat="1" applyFont="1" applyFill="1" applyBorder="1" applyAlignment="1">
      <alignment horizontal="center" vertical="center"/>
    </xf>
    <xf numFmtId="10" fontId="1" fillId="10" borderId="2" xfId="0" applyNumberFormat="1" applyFont="1" applyFill="1" applyBorder="1" applyAlignment="1">
      <alignment horizontal="center" vertical="center" wrapText="1"/>
    </xf>
    <xf numFmtId="10" fontId="1" fillId="10" borderId="3" xfId="0" applyNumberFormat="1"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0" borderId="1" xfId="0" applyFont="1" applyFill="1" applyBorder="1" applyAlignment="1">
      <alignment horizontal="center" vertical="center" wrapText="1"/>
    </xf>
    <xf numFmtId="165" fontId="0" fillId="10" borderId="6" xfId="0" applyNumberFormat="1" applyFont="1" applyFill="1" applyBorder="1" applyAlignment="1">
      <alignment horizontal="center" vertical="center"/>
    </xf>
    <xf numFmtId="10" fontId="1" fillId="10" borderId="1" xfId="0" applyNumberFormat="1" applyFont="1" applyFill="1" applyBorder="1" applyAlignment="1">
      <alignment horizontal="center" vertical="center" wrapText="1"/>
    </xf>
    <xf numFmtId="10" fontId="1" fillId="10" borderId="4" xfId="0" applyNumberFormat="1" applyFont="1" applyFill="1" applyBorder="1" applyAlignment="1">
      <alignment horizontal="center" vertical="center" wrapText="1"/>
    </xf>
    <xf numFmtId="0" fontId="0" fillId="10" borderId="5" xfId="0" applyFont="1" applyFill="1" applyBorder="1" applyAlignment="1">
      <alignment horizontal="center" vertical="center"/>
    </xf>
    <xf numFmtId="165" fontId="0" fillId="10" borderId="5" xfId="0" applyNumberFormat="1" applyFont="1" applyFill="1" applyBorder="1" applyAlignment="1">
      <alignment horizontal="center" vertical="center"/>
    </xf>
    <xf numFmtId="9" fontId="11" fillId="10" borderId="1" xfId="0" applyNumberFormat="1" applyFont="1" applyFill="1" applyBorder="1" applyAlignment="1">
      <alignment horizontal="center" vertical="center" wrapText="1"/>
    </xf>
    <xf numFmtId="0" fontId="0" fillId="10" borderId="4" xfId="0" applyFont="1" applyFill="1" applyBorder="1" applyAlignment="1">
      <alignment horizontal="center" vertical="center"/>
    </xf>
    <xf numFmtId="9" fontId="0" fillId="10" borderId="5" xfId="0" applyNumberFormat="1" applyFont="1" applyFill="1" applyBorder="1" applyAlignment="1">
      <alignment horizontal="center" vertical="center"/>
    </xf>
    <xf numFmtId="165" fontId="11" fillId="10" borderId="1" xfId="0" applyNumberFormat="1" applyFont="1" applyFill="1" applyBorder="1" applyAlignment="1">
      <alignment horizontal="center" vertical="center" wrapText="1"/>
    </xf>
    <xf numFmtId="0" fontId="7" fillId="10" borderId="8" xfId="0" applyFont="1" applyFill="1" applyBorder="1" applyAlignment="1">
      <alignment horizontal="center" vertical="center" wrapText="1"/>
    </xf>
    <xf numFmtId="0" fontId="0" fillId="10" borderId="8" xfId="0" applyFont="1" applyFill="1" applyBorder="1" applyAlignment="1">
      <alignment horizontal="center" vertical="center" wrapText="1"/>
    </xf>
    <xf numFmtId="0" fontId="0" fillId="10" borderId="8" xfId="0" applyFont="1" applyFill="1" applyBorder="1" applyAlignment="1">
      <alignment horizontal="center" vertical="center"/>
    </xf>
    <xf numFmtId="9" fontId="0" fillId="10" borderId="8" xfId="0" applyNumberFormat="1" applyFont="1" applyFill="1" applyBorder="1" applyAlignment="1">
      <alignment horizontal="center" vertical="center"/>
    </xf>
    <xf numFmtId="165" fontId="11" fillId="10" borderId="8" xfId="0" applyNumberFormat="1" applyFont="1" applyFill="1" applyBorder="1" applyAlignment="1">
      <alignment horizontal="center" vertical="center" wrapText="1"/>
    </xf>
    <xf numFmtId="0" fontId="0" fillId="10" borderId="9" xfId="0" applyFont="1" applyFill="1" applyBorder="1" applyAlignment="1">
      <alignment horizontal="center" vertical="center"/>
    </xf>
    <xf numFmtId="0" fontId="0" fillId="4" borderId="6" xfId="0" applyFont="1" applyFill="1" applyBorder="1" applyAlignment="1">
      <alignment horizontal="center" vertical="center"/>
    </xf>
    <xf numFmtId="0" fontId="7" fillId="11" borderId="6" xfId="0" applyFont="1" applyFill="1" applyBorder="1" applyAlignment="1">
      <alignment horizontal="center" vertical="center" wrapText="1"/>
    </xf>
    <xf numFmtId="0" fontId="0" fillId="11" borderId="6" xfId="0" applyFont="1" applyFill="1" applyBorder="1" applyAlignment="1">
      <alignment horizontal="center" vertical="center" wrapText="1"/>
    </xf>
    <xf numFmtId="0" fontId="0" fillId="11" borderId="6" xfId="0" applyFont="1" applyFill="1" applyBorder="1" applyAlignment="1">
      <alignment horizontal="center" vertical="center"/>
    </xf>
    <xf numFmtId="0" fontId="0" fillId="11" borderId="11" xfId="0" applyFont="1" applyFill="1" applyBorder="1" applyAlignment="1">
      <alignment horizontal="center" vertical="center"/>
    </xf>
    <xf numFmtId="0" fontId="7" fillId="11" borderId="1" xfId="0" applyFont="1" applyFill="1" applyBorder="1" applyAlignment="1">
      <alignment horizontal="center" vertical="center" wrapText="1"/>
    </xf>
    <xf numFmtId="0" fontId="0" fillId="11" borderId="1"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0" fillId="11" borderId="8" xfId="0" applyFont="1" applyFill="1" applyBorder="1" applyAlignment="1">
      <alignment horizontal="center" vertical="center" wrapText="1"/>
    </xf>
    <xf numFmtId="0" fontId="0" fillId="11" borderId="8" xfId="0" applyFont="1" applyFill="1" applyBorder="1" applyAlignment="1">
      <alignment horizontal="center" vertical="center"/>
    </xf>
    <xf numFmtId="0" fontId="0" fillId="11" borderId="9" xfId="0" applyFont="1" applyFill="1" applyBorder="1" applyAlignment="1">
      <alignment horizontal="center" vertical="center"/>
    </xf>
    <xf numFmtId="0" fontId="0" fillId="12" borderId="6" xfId="0" applyFont="1" applyFill="1" applyBorder="1" applyAlignment="1">
      <alignment horizontal="center" vertical="center" wrapText="1"/>
    </xf>
    <xf numFmtId="0" fontId="0" fillId="12" borderId="2" xfId="0" applyFont="1" applyFill="1" applyBorder="1" applyAlignment="1">
      <alignment horizontal="center" vertical="center" wrapText="1"/>
    </xf>
    <xf numFmtId="0" fontId="0" fillId="12" borderId="2" xfId="0" applyFont="1" applyFill="1" applyBorder="1" applyAlignment="1">
      <alignment horizontal="center" vertical="center"/>
    </xf>
    <xf numFmtId="9" fontId="0" fillId="12" borderId="2" xfId="4" applyFont="1" applyFill="1" applyBorder="1" applyAlignment="1">
      <alignment horizontal="center" vertical="center"/>
    </xf>
    <xf numFmtId="0" fontId="0" fillId="12" borderId="3" xfId="0" applyFont="1" applyFill="1" applyBorder="1" applyAlignment="1">
      <alignment horizontal="center" vertical="center"/>
    </xf>
    <xf numFmtId="0" fontId="0" fillId="12" borderId="1" xfId="0" applyFont="1" applyFill="1" applyBorder="1" applyAlignment="1">
      <alignment horizontal="center" vertical="center" wrapText="1"/>
    </xf>
    <xf numFmtId="0" fontId="0" fillId="12" borderId="1" xfId="0" applyFont="1" applyFill="1" applyBorder="1" applyAlignment="1">
      <alignment horizontal="center" vertical="center"/>
    </xf>
    <xf numFmtId="9" fontId="0" fillId="12" borderId="1" xfId="4" applyFont="1" applyFill="1" applyBorder="1" applyAlignment="1">
      <alignment horizontal="center" vertical="center"/>
    </xf>
    <xf numFmtId="0" fontId="0" fillId="12" borderId="4" xfId="0" applyFont="1" applyFill="1" applyBorder="1" applyAlignment="1">
      <alignment horizontal="center" vertical="center"/>
    </xf>
    <xf numFmtId="0" fontId="0" fillId="12" borderId="8" xfId="0" applyFont="1" applyFill="1" applyBorder="1" applyAlignment="1">
      <alignment horizontal="center" vertical="center" wrapText="1"/>
    </xf>
    <xf numFmtId="0" fontId="0" fillId="12" borderId="8" xfId="0" applyFont="1" applyFill="1" applyBorder="1" applyAlignment="1">
      <alignment horizontal="center" vertical="center"/>
    </xf>
    <xf numFmtId="9" fontId="0" fillId="12" borderId="8" xfId="4" applyFont="1" applyFill="1" applyBorder="1" applyAlignment="1">
      <alignment horizontal="center" vertical="center"/>
    </xf>
    <xf numFmtId="0" fontId="0" fillId="12" borderId="9" xfId="0" applyFont="1" applyFill="1" applyBorder="1" applyAlignment="1">
      <alignment horizontal="center" vertical="center"/>
    </xf>
    <xf numFmtId="0" fontId="7" fillId="4" borderId="7" xfId="0" applyFont="1" applyFill="1" applyBorder="1" applyAlignment="1">
      <alignment vertical="center" wrapText="1"/>
    </xf>
    <xf numFmtId="0" fontId="8" fillId="6" borderId="1" xfId="0" applyFont="1" applyFill="1" applyBorder="1" applyAlignment="1">
      <alignment vertical="center" wrapText="1"/>
    </xf>
    <xf numFmtId="9" fontId="8" fillId="2" borderId="5" xfId="0" applyNumberFormat="1" applyFont="1" applyFill="1" applyBorder="1" applyAlignment="1">
      <alignment horizontal="center" vertical="center" wrapText="1"/>
    </xf>
    <xf numFmtId="0" fontId="8" fillId="6" borderId="6" xfId="0" applyFont="1" applyFill="1" applyBorder="1" applyAlignment="1">
      <alignment vertical="center" wrapText="1"/>
    </xf>
    <xf numFmtId="9" fontId="0" fillId="4" borderId="6" xfId="0" applyNumberFormat="1" applyFont="1" applyFill="1" applyBorder="1" applyAlignment="1">
      <alignment horizontal="center" vertical="center"/>
    </xf>
    <xf numFmtId="9" fontId="7" fillId="4" borderId="6" xfId="0" applyNumberFormat="1" applyFont="1" applyFill="1" applyBorder="1" applyAlignment="1">
      <alignment horizontal="center" vertical="center" wrapText="1"/>
    </xf>
    <xf numFmtId="0" fontId="7" fillId="4" borderId="18" xfId="0" applyFont="1" applyFill="1" applyBorder="1" applyAlignment="1">
      <alignment vertical="center" wrapText="1"/>
    </xf>
    <xf numFmtId="0" fontId="7"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4" borderId="2" xfId="0" applyFont="1" applyFill="1" applyBorder="1" applyAlignment="1" applyProtection="1">
      <alignment horizontal="center" vertical="center" wrapText="1"/>
    </xf>
    <xf numFmtId="9" fontId="7" fillId="4" borderId="2" xfId="0" applyNumberFormat="1" applyFont="1" applyFill="1" applyBorder="1" applyAlignment="1">
      <alignment horizontal="center" vertical="center" wrapText="1"/>
    </xf>
    <xf numFmtId="9" fontId="7" fillId="4" borderId="3" xfId="0" applyNumberFormat="1" applyFont="1" applyFill="1" applyBorder="1" applyAlignment="1">
      <alignment horizontal="center" vertical="center" wrapText="1"/>
    </xf>
    <xf numFmtId="9" fontId="7" fillId="4" borderId="4" xfId="0" applyNumberFormat="1" applyFont="1" applyFill="1" applyBorder="1" applyAlignment="1">
      <alignment horizontal="center" vertical="center" wrapText="1"/>
    </xf>
    <xf numFmtId="9" fontId="7" fillId="8" borderId="4" xfId="0" applyNumberFormat="1" applyFont="1" applyFill="1" applyBorder="1" applyAlignment="1">
      <alignment horizontal="center" vertical="center" wrapText="1"/>
    </xf>
    <xf numFmtId="0" fontId="0" fillId="7" borderId="8"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0" fillId="7" borderId="8" xfId="0" applyFont="1" applyFill="1" applyBorder="1" applyAlignment="1">
      <alignment horizontal="center" vertical="center"/>
    </xf>
    <xf numFmtId="9" fontId="0" fillId="7" borderId="8" xfId="0" applyNumberFormat="1" applyFont="1" applyFill="1" applyBorder="1" applyAlignment="1">
      <alignment horizontal="center" vertical="center"/>
    </xf>
    <xf numFmtId="9" fontId="0" fillId="7" borderId="9" xfId="0" applyNumberFormat="1" applyFont="1" applyFill="1" applyBorder="1" applyAlignment="1">
      <alignment horizontal="center" vertical="center"/>
    </xf>
    <xf numFmtId="0" fontId="0" fillId="5" borderId="11" xfId="0" applyFont="1" applyFill="1" applyBorder="1" applyAlignment="1">
      <alignment horizontal="center" vertical="center"/>
    </xf>
    <xf numFmtId="9" fontId="0" fillId="5" borderId="4" xfId="4" applyNumberFormat="1" applyFont="1" applyFill="1" applyBorder="1" applyAlignment="1">
      <alignment horizontal="center" vertical="center"/>
    </xf>
    <xf numFmtId="9" fontId="6" fillId="4" borderId="1" xfId="0" applyNumberFormat="1" applyFont="1" applyFill="1" applyBorder="1" applyAlignment="1">
      <alignment horizontal="center" vertical="center" wrapText="1"/>
    </xf>
    <xf numFmtId="9" fontId="0" fillId="12" borderId="5" xfId="4" applyFont="1" applyFill="1" applyBorder="1" applyAlignment="1">
      <alignment horizontal="center" vertical="center"/>
    </xf>
    <xf numFmtId="1" fontId="7" fillId="4" borderId="1" xfId="5" applyNumberFormat="1" applyFont="1" applyFill="1" applyBorder="1" applyAlignment="1">
      <alignment horizontal="center" vertical="center" wrapText="1"/>
    </xf>
    <xf numFmtId="9" fontId="7" fillId="10" borderId="1" xfId="0" applyNumberFormat="1" applyFont="1" applyFill="1" applyBorder="1" applyAlignment="1">
      <alignment horizontal="center" vertical="center" wrapText="1"/>
    </xf>
    <xf numFmtId="9" fontId="7" fillId="10" borderId="2" xfId="0" applyNumberFormat="1" applyFont="1" applyFill="1" applyBorder="1" applyAlignment="1">
      <alignment horizontal="center" vertical="center" wrapText="1"/>
    </xf>
    <xf numFmtId="9" fontId="7" fillId="10" borderId="8" xfId="0" applyNumberFormat="1" applyFont="1" applyFill="1" applyBorder="1" applyAlignment="1">
      <alignment horizontal="center" vertical="center" wrapText="1"/>
    </xf>
    <xf numFmtId="9" fontId="7" fillId="5" borderId="6" xfId="0" applyNumberFormat="1"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9" fontId="7" fillId="11" borderId="6" xfId="0" applyNumberFormat="1" applyFont="1" applyFill="1" applyBorder="1" applyAlignment="1">
      <alignment horizontal="center" vertical="center" wrapText="1"/>
    </xf>
    <xf numFmtId="9" fontId="7" fillId="11" borderId="1" xfId="0" applyNumberFormat="1" applyFont="1" applyFill="1" applyBorder="1" applyAlignment="1">
      <alignment horizontal="center" vertical="center" wrapText="1"/>
    </xf>
    <xf numFmtId="9" fontId="7" fillId="11" borderId="8" xfId="0" applyNumberFormat="1" applyFont="1" applyFill="1" applyBorder="1" applyAlignment="1">
      <alignment horizontal="center" vertical="center" wrapText="1"/>
    </xf>
    <xf numFmtId="9" fontId="0" fillId="12" borderId="6" xfId="0" applyNumberFormat="1" applyFont="1" applyFill="1" applyBorder="1" applyAlignment="1">
      <alignment horizontal="center" vertical="center" wrapText="1"/>
    </xf>
    <xf numFmtId="9" fontId="0" fillId="12" borderId="1" xfId="0" applyNumberFormat="1" applyFont="1" applyFill="1" applyBorder="1" applyAlignment="1">
      <alignment horizontal="center" vertical="center" wrapText="1"/>
    </xf>
    <xf numFmtId="9" fontId="0" fillId="12" borderId="5" xfId="0" applyNumberFormat="1" applyFont="1" applyFill="1" applyBorder="1" applyAlignment="1">
      <alignment horizontal="center" vertical="center" wrapText="1"/>
    </xf>
    <xf numFmtId="9" fontId="6" fillId="8" borderId="1" xfId="0" applyNumberFormat="1" applyFont="1" applyFill="1" applyBorder="1" applyAlignment="1">
      <alignment horizontal="center" vertical="center" wrapText="1"/>
    </xf>
    <xf numFmtId="10" fontId="7" fillId="8" borderId="1" xfId="0" applyNumberFormat="1" applyFont="1" applyFill="1" applyBorder="1" applyAlignment="1">
      <alignment horizontal="center" vertical="center" wrapText="1"/>
    </xf>
    <xf numFmtId="0" fontId="0" fillId="5" borderId="6" xfId="0" applyFont="1" applyFill="1" applyBorder="1" applyAlignment="1">
      <alignment horizontal="center" vertical="center"/>
    </xf>
    <xf numFmtId="9" fontId="0" fillId="4" borderId="8" xfId="0" applyNumberFormat="1" applyFont="1" applyFill="1" applyBorder="1" applyAlignment="1">
      <alignment horizontal="center" vertical="center"/>
    </xf>
    <xf numFmtId="9" fontId="6" fillId="8" borderId="5" xfId="0" applyNumberFormat="1" applyFont="1" applyFill="1" applyBorder="1" applyAlignment="1">
      <alignment horizontal="center" vertical="center" wrapText="1"/>
    </xf>
    <xf numFmtId="0" fontId="7" fillId="8" borderId="5"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40" xfId="0" applyFont="1" applyFill="1" applyBorder="1" applyAlignment="1">
      <alignment horizontal="center" vertical="center" wrapText="1"/>
    </xf>
    <xf numFmtId="9" fontId="0" fillId="13" borderId="2" xfId="0" applyNumberFormat="1" applyFont="1" applyFill="1" applyBorder="1" applyAlignment="1">
      <alignment horizontal="center" vertical="center"/>
    </xf>
    <xf numFmtId="9" fontId="0" fillId="13" borderId="1" xfId="0" applyNumberFormat="1" applyFont="1" applyFill="1" applyBorder="1" applyAlignment="1">
      <alignment horizontal="center" vertical="center"/>
    </xf>
    <xf numFmtId="9" fontId="0" fillId="13" borderId="8" xfId="0" applyNumberFormat="1" applyFont="1" applyFill="1" applyBorder="1" applyAlignment="1">
      <alignment horizontal="center" vertical="center"/>
    </xf>
    <xf numFmtId="9" fontId="0" fillId="11" borderId="6" xfId="0" applyNumberFormat="1" applyFont="1" applyFill="1" applyBorder="1" applyAlignment="1">
      <alignment horizontal="center" vertical="center"/>
    </xf>
    <xf numFmtId="9" fontId="7" fillId="13" borderId="2" xfId="0" quotePrefix="1" applyNumberFormat="1" applyFont="1" applyFill="1" applyBorder="1" applyAlignment="1">
      <alignment horizontal="center" vertical="center" wrapText="1"/>
    </xf>
    <xf numFmtId="9" fontId="7" fillId="13" borderId="1" xfId="0" applyNumberFormat="1" applyFont="1" applyFill="1" applyBorder="1" applyAlignment="1">
      <alignment horizontal="center" vertical="center" wrapText="1"/>
    </xf>
    <xf numFmtId="9" fontId="7" fillId="13" borderId="8" xfId="0" applyNumberFormat="1" applyFont="1" applyFill="1" applyBorder="1" applyAlignment="1">
      <alignment horizontal="center" vertical="center" wrapText="1"/>
    </xf>
    <xf numFmtId="0" fontId="0" fillId="12" borderId="5" xfId="0" applyFont="1" applyFill="1" applyBorder="1" applyAlignment="1">
      <alignment horizontal="center" vertical="center"/>
    </xf>
    <xf numFmtId="0" fontId="0" fillId="13" borderId="2" xfId="0" applyFont="1" applyFill="1" applyBorder="1" applyAlignment="1">
      <alignment horizontal="center" vertical="center"/>
    </xf>
    <xf numFmtId="0" fontId="0" fillId="13" borderId="1" xfId="0" applyFont="1" applyFill="1" applyBorder="1" applyAlignment="1">
      <alignment horizontal="center" vertical="center"/>
    </xf>
    <xf numFmtId="0" fontId="0" fillId="13" borderId="8" xfId="0" applyFont="1" applyFill="1" applyBorder="1" applyAlignment="1">
      <alignment horizontal="center" vertical="center"/>
    </xf>
    <xf numFmtId="9" fontId="8" fillId="2" borderId="48" xfId="0" applyNumberFormat="1" applyFont="1" applyFill="1" applyBorder="1" applyAlignment="1">
      <alignment horizontal="center" vertical="center" wrapText="1"/>
    </xf>
    <xf numFmtId="9" fontId="7" fillId="4" borderId="49" xfId="0" applyNumberFormat="1" applyFont="1" applyFill="1" applyBorder="1" applyAlignment="1">
      <alignment horizontal="center" vertical="center" wrapText="1"/>
    </xf>
    <xf numFmtId="9" fontId="7" fillId="4" borderId="44" xfId="0" applyNumberFormat="1" applyFont="1" applyFill="1" applyBorder="1" applyAlignment="1">
      <alignment horizontal="center" vertical="center" wrapText="1"/>
    </xf>
    <xf numFmtId="9" fontId="7" fillId="4" borderId="47" xfId="0" applyNumberFormat="1" applyFont="1" applyFill="1" applyBorder="1" applyAlignment="1">
      <alignment horizontal="center" vertical="center" wrapText="1"/>
    </xf>
    <xf numFmtId="9" fontId="7" fillId="8" borderId="44" xfId="0" applyNumberFormat="1" applyFont="1" applyFill="1" applyBorder="1" applyAlignment="1">
      <alignment horizontal="center" vertical="center" wrapText="1"/>
    </xf>
    <xf numFmtId="9" fontId="7" fillId="8" borderId="48" xfId="0" applyNumberFormat="1" applyFont="1" applyFill="1" applyBorder="1" applyAlignment="1">
      <alignment horizontal="center" vertical="center" wrapText="1"/>
    </xf>
    <xf numFmtId="9" fontId="0" fillId="13" borderId="49" xfId="0" applyNumberFormat="1" applyFont="1" applyFill="1" applyBorder="1" applyAlignment="1">
      <alignment horizontal="center" vertical="center"/>
    </xf>
    <xf numFmtId="9" fontId="0" fillId="13" borderId="44" xfId="0" applyNumberFormat="1" applyFont="1" applyFill="1" applyBorder="1" applyAlignment="1">
      <alignment horizontal="center" vertical="center"/>
    </xf>
    <xf numFmtId="9" fontId="0" fillId="13" borderId="50" xfId="0" applyNumberFormat="1" applyFont="1" applyFill="1" applyBorder="1" applyAlignment="1">
      <alignment horizontal="center" vertical="center"/>
    </xf>
    <xf numFmtId="0" fontId="0" fillId="5" borderId="47" xfId="0" applyFont="1" applyFill="1" applyBorder="1" applyAlignment="1">
      <alignment horizontal="center" vertical="center"/>
    </xf>
    <xf numFmtId="9" fontId="0" fillId="5" borderId="44" xfId="4" applyNumberFormat="1" applyFont="1" applyFill="1" applyBorder="1" applyAlignment="1">
      <alignment horizontal="center" vertical="center"/>
    </xf>
    <xf numFmtId="10" fontId="1" fillId="10" borderId="49" xfId="0" applyNumberFormat="1" applyFont="1" applyFill="1" applyBorder="1" applyAlignment="1">
      <alignment horizontal="center" vertical="center" wrapText="1"/>
    </xf>
    <xf numFmtId="10" fontId="1" fillId="10" borderId="44" xfId="0" applyNumberFormat="1" applyFont="1" applyFill="1" applyBorder="1" applyAlignment="1">
      <alignment horizontal="center" vertical="center" wrapText="1"/>
    </xf>
    <xf numFmtId="0" fontId="0" fillId="10" borderId="44" xfId="0" applyFont="1" applyFill="1" applyBorder="1" applyAlignment="1">
      <alignment horizontal="center" vertical="center"/>
    </xf>
    <xf numFmtId="0" fontId="0" fillId="10" borderId="50" xfId="0" applyFont="1" applyFill="1" applyBorder="1" applyAlignment="1">
      <alignment horizontal="center" vertical="center"/>
    </xf>
    <xf numFmtId="0" fontId="0" fillId="11" borderId="47" xfId="0" applyFont="1" applyFill="1" applyBorder="1" applyAlignment="1">
      <alignment horizontal="center" vertical="center"/>
    </xf>
    <xf numFmtId="9" fontId="0" fillId="11" borderId="50" xfId="0" applyNumberFormat="1" applyFont="1" applyFill="1" applyBorder="1" applyAlignment="1">
      <alignment horizontal="center" vertical="center"/>
    </xf>
    <xf numFmtId="0" fontId="0" fillId="12" borderId="49" xfId="0" applyFont="1" applyFill="1" applyBorder="1" applyAlignment="1">
      <alignment horizontal="center" vertical="center"/>
    </xf>
    <xf numFmtId="0" fontId="0" fillId="12" borderId="44" xfId="0" applyFont="1" applyFill="1" applyBorder="1" applyAlignment="1">
      <alignment horizontal="center" vertical="center"/>
    </xf>
    <xf numFmtId="0" fontId="0" fillId="12" borderId="48" xfId="0" applyFont="1" applyFill="1" applyBorder="1" applyAlignment="1">
      <alignment horizontal="center" vertical="center"/>
    </xf>
    <xf numFmtId="9" fontId="0" fillId="4" borderId="50" xfId="0" applyNumberFormat="1" applyFont="1" applyFill="1" applyBorder="1" applyAlignment="1">
      <alignment horizontal="center" vertical="center"/>
    </xf>
    <xf numFmtId="0" fontId="6" fillId="3"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xf>
    <xf numFmtId="0" fontId="6" fillId="4" borderId="2"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8" borderId="5" xfId="0" applyFont="1" applyFill="1" applyBorder="1" applyAlignment="1">
      <alignment horizontal="left" vertical="center" wrapText="1"/>
    </xf>
    <xf numFmtId="0" fontId="7" fillId="13" borderId="2"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7" fillId="11" borderId="1" xfId="0" applyFont="1" applyFill="1" applyBorder="1" applyAlignment="1">
      <alignment horizontal="left" vertical="center" wrapText="1"/>
    </xf>
    <xf numFmtId="0" fontId="7" fillId="11" borderId="8" xfId="0" applyFont="1" applyFill="1" applyBorder="1" applyAlignment="1">
      <alignment horizontal="left" vertical="center" wrapText="1"/>
    </xf>
    <xf numFmtId="0" fontId="0" fillId="12" borderId="6" xfId="0" applyFont="1" applyFill="1" applyBorder="1" applyAlignment="1">
      <alignment horizontal="left" vertical="center" wrapText="1"/>
    </xf>
    <xf numFmtId="9" fontId="7" fillId="4" borderId="1" xfId="0" applyNumberFormat="1" applyFont="1" applyFill="1" applyBorder="1" applyAlignment="1">
      <alignment horizontal="left" vertical="center" wrapText="1"/>
    </xf>
    <xf numFmtId="0" fontId="7" fillId="13" borderId="8"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4" borderId="2" xfId="0" applyFont="1" applyFill="1" applyBorder="1" applyAlignment="1">
      <alignment horizontal="left" vertical="center" wrapText="1"/>
    </xf>
    <xf numFmtId="9" fontId="0" fillId="4" borderId="8" xfId="0" applyNumberFormat="1" applyFont="1" applyFill="1" applyBorder="1" applyAlignment="1">
      <alignment horizontal="center" vertical="center" wrapText="1"/>
    </xf>
    <xf numFmtId="0" fontId="0" fillId="12" borderId="2" xfId="0" applyFont="1" applyFill="1" applyBorder="1" applyAlignment="1">
      <alignment horizontal="center" vertical="center" wrapText="1"/>
    </xf>
    <xf numFmtId="0" fontId="0" fillId="12" borderId="2" xfId="0" applyFont="1" applyFill="1" applyBorder="1" applyAlignment="1">
      <alignment horizontal="center" vertical="center"/>
    </xf>
    <xf numFmtId="0" fontId="0" fillId="12" borderId="1" xfId="0" applyFont="1" applyFill="1" applyBorder="1" applyAlignment="1">
      <alignment horizontal="center" vertical="center"/>
    </xf>
    <xf numFmtId="0" fontId="0" fillId="11" borderId="6" xfId="0" applyFont="1" applyFill="1" applyBorder="1" applyAlignment="1">
      <alignment horizontal="center" vertical="center"/>
    </xf>
    <xf numFmtId="0" fontId="0" fillId="11" borderId="8" xfId="0" applyFont="1" applyFill="1" applyBorder="1" applyAlignment="1">
      <alignment horizontal="center" vertical="center"/>
    </xf>
    <xf numFmtId="0" fontId="7" fillId="8" borderId="1"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10" borderId="8" xfId="0" applyFont="1" applyFill="1" applyBorder="1" applyAlignment="1">
      <alignment horizontal="center" vertical="center"/>
    </xf>
    <xf numFmtId="9" fontId="7" fillId="4" borderId="1" xfId="0" applyNumberFormat="1" applyFont="1" applyFill="1" applyBorder="1" applyAlignment="1">
      <alignment horizontal="center" vertical="center" wrapText="1"/>
    </xf>
    <xf numFmtId="9" fontId="7" fillId="8" borderId="5"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9" fontId="0"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9" fontId="7" fillId="4" borderId="2" xfId="0" applyNumberFormat="1" applyFont="1" applyFill="1" applyBorder="1" applyAlignment="1">
      <alignment horizontal="center" vertical="center" wrapText="1"/>
    </xf>
    <xf numFmtId="0" fontId="0" fillId="11" borderId="6"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1" xfId="0" applyFont="1" applyFill="1" applyBorder="1" applyAlignment="1">
      <alignment horizontal="left" vertical="center" wrapText="1"/>
    </xf>
    <xf numFmtId="9" fontId="0" fillId="4" borderId="1" xfId="0" applyNumberFormat="1" applyFont="1" applyFill="1" applyBorder="1" applyAlignment="1">
      <alignment horizontal="center" vertical="center" wrapText="1"/>
    </xf>
    <xf numFmtId="0" fontId="0" fillId="13" borderId="2" xfId="0" applyFont="1" applyFill="1" applyBorder="1" applyAlignment="1">
      <alignment horizontal="center" vertical="center" wrapText="1"/>
    </xf>
    <xf numFmtId="0" fontId="0" fillId="13" borderId="1"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8"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8" xfId="0" applyFont="1" applyFill="1" applyBorder="1" applyAlignment="1">
      <alignment horizontal="left" vertical="center" wrapText="1"/>
    </xf>
    <xf numFmtId="0" fontId="0" fillId="4" borderId="6" xfId="0" applyFont="1" applyFill="1" applyBorder="1" applyAlignment="1">
      <alignment horizontal="left" vertical="center" wrapText="1"/>
    </xf>
    <xf numFmtId="9" fontId="0" fillId="4" borderId="6" xfId="0" applyNumberFormat="1" applyFont="1" applyFill="1" applyBorder="1" applyAlignment="1">
      <alignment horizontal="center" vertical="center" wrapText="1"/>
    </xf>
    <xf numFmtId="9" fontId="7" fillId="4" borderId="6" xfId="0" applyNumberFormat="1" applyFont="1" applyFill="1" applyBorder="1" applyAlignment="1">
      <alignment horizontal="center" vertical="center" wrapText="1"/>
    </xf>
    <xf numFmtId="0" fontId="0" fillId="13" borderId="1" xfId="0" applyFont="1" applyFill="1" applyBorder="1" applyAlignment="1">
      <alignment horizontal="left" vertical="center" wrapText="1"/>
    </xf>
    <xf numFmtId="9" fontId="0" fillId="4" borderId="44" xfId="0" applyNumberFormat="1" applyFont="1" applyFill="1" applyBorder="1" applyAlignment="1">
      <alignment horizontal="center" vertical="center"/>
    </xf>
    <xf numFmtId="0" fontId="0" fillId="4" borderId="44" xfId="0" applyFont="1" applyFill="1" applyBorder="1" applyAlignment="1">
      <alignment horizontal="center" vertical="center"/>
    </xf>
    <xf numFmtId="0" fontId="6" fillId="4" borderId="1" xfId="0" applyFont="1" applyFill="1" applyBorder="1" applyAlignment="1">
      <alignment horizontal="left" vertical="center" wrapText="1"/>
    </xf>
    <xf numFmtId="0" fontId="0" fillId="12" borderId="2" xfId="0" applyFont="1" applyFill="1" applyBorder="1" applyAlignment="1">
      <alignment horizontal="left" vertical="center" wrapText="1"/>
    </xf>
    <xf numFmtId="0" fontId="0" fillId="12" borderId="1" xfId="0" applyFont="1" applyFill="1" applyBorder="1" applyAlignment="1">
      <alignment horizontal="left" vertical="center" wrapText="1"/>
    </xf>
    <xf numFmtId="0" fontId="0" fillId="12" borderId="5"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0" fillId="13" borderId="8" xfId="0" applyFont="1" applyFill="1" applyBorder="1" applyAlignment="1">
      <alignment horizontal="left" vertical="center" wrapText="1"/>
    </xf>
    <xf numFmtId="0" fontId="0" fillId="10" borderId="2" xfId="0" applyFont="1" applyFill="1" applyBorder="1" applyAlignment="1">
      <alignment horizontal="center" vertical="center" wrapText="1"/>
    </xf>
    <xf numFmtId="0" fontId="6" fillId="2" borderId="1" xfId="0" applyFont="1" applyFill="1" applyBorder="1" applyAlignment="1">
      <alignment horizontal="left" vertical="center" wrapText="1"/>
    </xf>
    <xf numFmtId="9" fontId="6" fillId="2" borderId="4" xfId="0" applyNumberFormat="1" applyFont="1" applyFill="1" applyBorder="1" applyAlignment="1">
      <alignment horizontal="center" vertical="center"/>
    </xf>
    <xf numFmtId="0" fontId="6" fillId="3" borderId="4" xfId="0" applyFont="1" applyFill="1" applyBorder="1" applyAlignment="1">
      <alignment horizontal="center" vertical="center"/>
    </xf>
    <xf numFmtId="9" fontId="6" fillId="3" borderId="4" xfId="0" applyNumberFormat="1" applyFont="1" applyFill="1" applyBorder="1" applyAlignment="1">
      <alignment horizontal="center" vertical="center"/>
    </xf>
    <xf numFmtId="9" fontId="6" fillId="3" borderId="11" xfId="0" applyNumberFormat="1" applyFont="1" applyFill="1" applyBorder="1" applyAlignment="1">
      <alignment horizontal="center" vertical="center" wrapText="1"/>
    </xf>
    <xf numFmtId="9" fontId="6" fillId="3" borderId="4" xfId="0" applyNumberFormat="1" applyFont="1" applyFill="1" applyBorder="1" applyAlignment="1">
      <alignment horizontal="center" vertical="center" wrapText="1"/>
    </xf>
    <xf numFmtId="9" fontId="6" fillId="3" borderId="4" xfId="4" applyFont="1" applyFill="1" applyBorder="1" applyAlignment="1">
      <alignment horizontal="center" vertical="center"/>
    </xf>
    <xf numFmtId="9" fontId="0" fillId="0" borderId="4" xfId="0" applyNumberFormat="1" applyBorder="1" applyAlignment="1">
      <alignment horizontal="center" vertical="center"/>
    </xf>
    <xf numFmtId="0" fontId="0" fillId="0" borderId="4" xfId="0" applyFont="1" applyBorder="1" applyAlignment="1">
      <alignment horizontal="center" vertical="center"/>
    </xf>
    <xf numFmtId="10" fontId="0" fillId="0" borderId="4" xfId="0" applyNumberFormat="1" applyBorder="1" applyAlignment="1">
      <alignment horizontal="center" vertical="center"/>
    </xf>
    <xf numFmtId="9" fontId="0" fillId="0" borderId="4" xfId="0" applyNumberFormat="1" applyFont="1" applyBorder="1" applyAlignment="1">
      <alignment horizontal="center" vertical="center"/>
    </xf>
    <xf numFmtId="9" fontId="0" fillId="0" borderId="9" xfId="0" applyNumberFormat="1" applyFont="1" applyBorder="1" applyAlignment="1">
      <alignment horizontal="center" vertical="center"/>
    </xf>
    <xf numFmtId="0" fontId="6" fillId="3" borderId="6" xfId="0" applyFont="1" applyFill="1" applyBorder="1" applyAlignment="1">
      <alignment horizontal="left" vertical="center" wrapText="1"/>
    </xf>
    <xf numFmtId="0" fontId="0" fillId="0" borderId="8" xfId="0" applyFont="1" applyBorder="1" applyAlignment="1">
      <alignment horizontal="left" vertical="center" wrapText="1"/>
    </xf>
    <xf numFmtId="9" fontId="0" fillId="0" borderId="1" xfId="0" applyNumberFormat="1" applyBorder="1" applyAlignment="1">
      <alignment horizontal="center" vertical="center"/>
    </xf>
    <xf numFmtId="0" fontId="0" fillId="7" borderId="6"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11" borderId="6" xfId="0" applyFont="1" applyFill="1" applyBorder="1" applyAlignment="1">
      <alignment horizontal="center" vertical="center" wrapText="1"/>
    </xf>
    <xf numFmtId="0" fontId="0" fillId="11" borderId="1" xfId="0" applyFont="1" applyFill="1" applyBorder="1" applyAlignment="1">
      <alignment horizontal="center" vertical="center" wrapText="1"/>
    </xf>
    <xf numFmtId="0" fontId="0" fillId="11" borderId="8" xfId="0" applyFont="1" applyFill="1" applyBorder="1" applyAlignment="1">
      <alignment horizontal="center" vertical="center" wrapText="1"/>
    </xf>
    <xf numFmtId="0" fontId="0" fillId="5" borderId="18" xfId="0" applyFont="1" applyFill="1" applyBorder="1" applyAlignment="1">
      <alignment horizontal="center" vertical="center" wrapText="1"/>
    </xf>
    <xf numFmtId="0" fontId="0" fillId="5" borderId="17"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10" borderId="17" xfId="0" applyFont="1" applyFill="1" applyBorder="1" applyAlignment="1">
      <alignment horizontal="center" vertical="center" wrapText="1"/>
    </xf>
    <xf numFmtId="0" fontId="0" fillId="11" borderId="18"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0" fillId="11" borderId="17"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1" xfId="0" applyFont="1" applyFill="1" applyBorder="1" applyAlignment="1">
      <alignment horizontal="center" vertical="center"/>
    </xf>
    <xf numFmtId="0" fontId="0" fillId="4" borderId="6" xfId="0" applyFont="1" applyFill="1" applyBorder="1" applyAlignment="1">
      <alignment horizontal="center" vertical="center" wrapText="1"/>
    </xf>
    <xf numFmtId="0" fontId="0" fillId="4" borderId="1" xfId="0" applyFont="1" applyFill="1" applyBorder="1" applyAlignment="1">
      <alignment horizontal="center" vertical="center" wrapText="1"/>
    </xf>
    <xf numFmtId="49" fontId="8" fillId="4" borderId="2" xfId="0" quotePrefix="1" applyNumberFormat="1" applyFont="1" applyFill="1" applyBorder="1" applyAlignment="1">
      <alignment horizontal="center" vertical="center" wrapText="1"/>
    </xf>
    <xf numFmtId="49" fontId="8" fillId="4" borderId="1" xfId="0" quotePrefix="1"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9" fontId="7" fillId="4" borderId="2" xfId="0" applyNumberFormat="1"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6" xfId="0" applyFont="1" applyFill="1" applyBorder="1" applyAlignment="1">
      <alignment horizontal="center" vertical="center" wrapText="1"/>
    </xf>
    <xf numFmtId="49" fontId="8" fillId="4" borderId="6" xfId="0" quotePrefix="1"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2" fillId="0" borderId="1" xfId="0" applyFont="1" applyBorder="1" applyAlignment="1">
      <alignment horizontal="center" vertical="center"/>
    </xf>
    <xf numFmtId="9" fontId="0"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49" fontId="8" fillId="8" borderId="1" xfId="0" quotePrefix="1"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7" xfId="0" applyFont="1" applyFill="1" applyBorder="1" applyAlignment="1">
      <alignment horizontal="center" vertical="center" wrapText="1"/>
    </xf>
    <xf numFmtId="9" fontId="7" fillId="8" borderId="5" xfId="0" applyNumberFormat="1" applyFont="1" applyFill="1" applyBorder="1" applyAlignment="1">
      <alignment horizontal="center" vertical="center" wrapText="1"/>
    </xf>
    <xf numFmtId="9" fontId="7" fillId="8" borderId="6"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7" borderId="5" xfId="0" quotePrefix="1"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0" fillId="4" borderId="7" xfId="0" applyFont="1" applyFill="1" applyBorder="1" applyAlignment="1">
      <alignment horizontal="center" vertical="center"/>
    </xf>
    <xf numFmtId="0" fontId="0" fillId="7" borderId="7" xfId="0" applyFont="1" applyFill="1" applyBorder="1" applyAlignment="1">
      <alignment horizontal="center" vertical="center" wrapText="1"/>
    </xf>
    <xf numFmtId="0" fontId="0" fillId="7"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0" borderId="2" xfId="0" applyFont="1" applyFill="1" applyBorder="1" applyAlignment="1">
      <alignment horizontal="center" vertical="center"/>
    </xf>
    <xf numFmtId="0" fontId="0" fillId="10" borderId="1" xfId="0" applyFont="1" applyFill="1" applyBorder="1" applyAlignment="1">
      <alignment horizontal="center" vertical="center"/>
    </xf>
    <xf numFmtId="0" fontId="7" fillId="10" borderId="8" xfId="0" applyFont="1" applyFill="1" applyBorder="1" applyAlignment="1">
      <alignment horizontal="center" vertical="center" wrapText="1"/>
    </xf>
    <xf numFmtId="0" fontId="0" fillId="10" borderId="8" xfId="0" applyFont="1" applyFill="1" applyBorder="1" applyAlignment="1">
      <alignment horizontal="center" vertical="center"/>
    </xf>
    <xf numFmtId="0" fontId="8" fillId="6" borderId="26" xfId="0" quotePrefix="1"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7" xfId="0" applyFont="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7" fillId="10" borderId="6"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0" fillId="12" borderId="18" xfId="0" applyFont="1" applyFill="1" applyBorder="1" applyAlignment="1">
      <alignment horizontal="center" vertical="center" wrapText="1"/>
    </xf>
    <xf numFmtId="0" fontId="0" fillId="12" borderId="7" xfId="0" applyFont="1" applyFill="1" applyBorder="1" applyAlignment="1">
      <alignment horizontal="center" vertical="center" wrapText="1"/>
    </xf>
    <xf numFmtId="0" fontId="0" fillId="12" borderId="17"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0" fillId="12" borderId="2"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12" borderId="8" xfId="0" applyFont="1" applyFill="1" applyBorder="1" applyAlignment="1">
      <alignment horizontal="center" vertical="center" wrapText="1"/>
    </xf>
    <xf numFmtId="0" fontId="0" fillId="12" borderId="2" xfId="0" applyFont="1" applyFill="1" applyBorder="1" applyAlignment="1">
      <alignment horizontal="center" vertical="center"/>
    </xf>
    <xf numFmtId="0" fontId="0" fillId="12" borderId="1" xfId="0" applyFont="1" applyFill="1" applyBorder="1" applyAlignment="1">
      <alignment horizontal="center" vertical="center"/>
    </xf>
    <xf numFmtId="0" fontId="0" fillId="12" borderId="8" xfId="0" applyFont="1" applyFill="1" applyBorder="1" applyAlignment="1">
      <alignment horizontal="center" vertical="center"/>
    </xf>
    <xf numFmtId="0" fontId="0" fillId="11" borderId="6" xfId="0" applyFont="1" applyFill="1" applyBorder="1" applyAlignment="1">
      <alignment horizontal="center" vertical="center"/>
    </xf>
    <xf numFmtId="0" fontId="0" fillId="11" borderId="1" xfId="0" applyFont="1" applyFill="1" applyBorder="1" applyAlignment="1">
      <alignment horizontal="center" vertical="center"/>
    </xf>
    <xf numFmtId="0" fontId="0" fillId="11" borderId="8" xfId="0" applyFont="1" applyFill="1" applyBorder="1" applyAlignment="1">
      <alignment horizontal="center" vertical="center"/>
    </xf>
    <xf numFmtId="0" fontId="0" fillId="7" borderId="6" xfId="0" quotePrefix="1" applyFont="1" applyFill="1" applyBorder="1" applyAlignment="1">
      <alignment horizontal="center" vertical="center" wrapText="1"/>
    </xf>
    <xf numFmtId="0" fontId="0" fillId="7" borderId="6" xfId="0" applyFont="1" applyFill="1" applyBorder="1" applyAlignment="1">
      <alignment horizontal="center" vertical="center"/>
    </xf>
    <xf numFmtId="0" fontId="0" fillId="7" borderId="8" xfId="0" applyFont="1" applyFill="1" applyBorder="1" applyAlignment="1">
      <alignment horizontal="center" vertical="center"/>
    </xf>
    <xf numFmtId="49" fontId="8" fillId="7" borderId="10" xfId="0" quotePrefix="1" applyNumberFormat="1" applyFont="1" applyFill="1" applyBorder="1" applyAlignment="1">
      <alignment horizontal="center" vertical="center" wrapText="1"/>
    </xf>
    <xf numFmtId="49" fontId="8" fillId="7" borderId="12" xfId="0" quotePrefix="1" applyNumberFormat="1" applyFont="1" applyFill="1" applyBorder="1" applyAlignment="1">
      <alignment horizontal="center" vertical="center" wrapText="1"/>
    </xf>
    <xf numFmtId="0" fontId="8" fillId="8" borderId="14" xfId="0" applyFont="1" applyFill="1" applyBorder="1" applyAlignment="1">
      <alignment horizontal="center" vertical="center" wrapText="1"/>
    </xf>
    <xf numFmtId="0" fontId="7" fillId="8" borderId="41"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7" fillId="8" borderId="1" xfId="0" applyFont="1" applyFill="1" applyBorder="1" applyAlignment="1">
      <alignment horizontal="left" vertical="center" wrapText="1"/>
    </xf>
    <xf numFmtId="0" fontId="10" fillId="14" borderId="28" xfId="0" applyFont="1" applyFill="1" applyBorder="1" applyAlignment="1">
      <alignment horizontal="center" vertical="center" wrapText="1"/>
    </xf>
    <xf numFmtId="0" fontId="10" fillId="14" borderId="35" xfId="0" applyFont="1" applyFill="1" applyBorder="1" applyAlignment="1">
      <alignment horizontal="center" vertical="center" wrapText="1"/>
    </xf>
    <xf numFmtId="0" fontId="10" fillId="14" borderId="29" xfId="0" applyFont="1" applyFill="1" applyBorder="1" applyAlignment="1">
      <alignment horizontal="center" vertical="center" wrapText="1"/>
    </xf>
    <xf numFmtId="0" fontId="10" fillId="14" borderId="37" xfId="0" applyFont="1" applyFill="1" applyBorder="1" applyAlignment="1">
      <alignment horizontal="center" vertical="center" wrapText="1"/>
    </xf>
    <xf numFmtId="0" fontId="10" fillId="1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0" fillId="12" borderId="5" xfId="0" applyFont="1" applyFill="1" applyBorder="1" applyAlignment="1">
      <alignment horizontal="center" vertical="center" wrapText="1"/>
    </xf>
    <xf numFmtId="9" fontId="0" fillId="12" borderId="18" xfId="0" applyNumberFormat="1" applyFont="1" applyFill="1" applyBorder="1" applyAlignment="1">
      <alignment horizontal="center" vertical="center" wrapText="1"/>
    </xf>
    <xf numFmtId="9" fontId="7" fillId="10" borderId="18" xfId="0" applyNumberFormat="1" applyFont="1" applyFill="1" applyBorder="1" applyAlignment="1">
      <alignment horizontal="center" vertical="center" wrapText="1"/>
    </xf>
    <xf numFmtId="0" fontId="0" fillId="10" borderId="2" xfId="0" applyFont="1" applyFill="1" applyBorder="1" applyAlignment="1">
      <alignment horizontal="center" vertical="center" wrapText="1"/>
    </xf>
    <xf numFmtId="0" fontId="0" fillId="10" borderId="1" xfId="0" applyFont="1" applyFill="1" applyBorder="1" applyAlignment="1">
      <alignment horizontal="center" vertical="center" wrapText="1"/>
    </xf>
    <xf numFmtId="9" fontId="0" fillId="13" borderId="18" xfId="0" applyNumberFormat="1" applyFont="1" applyFill="1" applyBorder="1" applyAlignment="1">
      <alignment horizontal="center" vertical="center" wrapText="1"/>
    </xf>
    <xf numFmtId="9" fontId="0" fillId="13" borderId="7" xfId="0" applyNumberFormat="1" applyFont="1" applyFill="1" applyBorder="1" applyAlignment="1">
      <alignment horizontal="center" vertical="center" wrapText="1"/>
    </xf>
    <xf numFmtId="9" fontId="0" fillId="13" borderId="17" xfId="0" applyNumberFormat="1" applyFont="1" applyFill="1" applyBorder="1" applyAlignment="1">
      <alignment horizontal="center" vertical="center" wrapText="1"/>
    </xf>
    <xf numFmtId="0" fontId="13" fillId="14" borderId="13" xfId="0" applyFont="1" applyFill="1" applyBorder="1" applyAlignment="1">
      <alignment horizontal="center" vertical="center" wrapText="1"/>
    </xf>
    <xf numFmtId="0" fontId="13" fillId="14" borderId="14" xfId="0" applyFont="1" applyFill="1" applyBorder="1" applyAlignment="1">
      <alignment horizontal="center" vertical="center" wrapText="1"/>
    </xf>
    <xf numFmtId="0" fontId="13" fillId="14" borderId="38" xfId="0" applyFont="1" applyFill="1" applyBorder="1" applyAlignment="1">
      <alignment horizontal="center" vertical="center" wrapText="1"/>
    </xf>
    <xf numFmtId="0" fontId="13" fillId="14" borderId="39" xfId="0" applyFont="1" applyFill="1" applyBorder="1" applyAlignment="1">
      <alignment horizontal="center" vertical="center" wrapText="1"/>
    </xf>
    <xf numFmtId="0" fontId="10" fillId="13" borderId="31" xfId="0" applyFont="1" applyFill="1" applyBorder="1" applyAlignment="1">
      <alignment horizontal="center" vertical="center" wrapText="1"/>
    </xf>
    <xf numFmtId="0" fontId="10" fillId="13" borderId="32" xfId="0" applyFont="1" applyFill="1" applyBorder="1" applyAlignment="1">
      <alignment horizontal="center" vertical="center" wrapText="1"/>
    </xf>
    <xf numFmtId="0" fontId="10" fillId="13" borderId="33" xfId="0" applyFont="1" applyFill="1" applyBorder="1" applyAlignment="1">
      <alignment horizontal="center" vertical="center" wrapText="1"/>
    </xf>
    <xf numFmtId="0" fontId="0" fillId="13" borderId="40" xfId="0" quotePrefix="1" applyFont="1" applyFill="1" applyBorder="1" applyAlignment="1">
      <alignment horizontal="center" vertical="center" wrapText="1"/>
    </xf>
    <xf numFmtId="0" fontId="0" fillId="13" borderId="41" xfId="0" quotePrefix="1" applyFont="1" applyFill="1" applyBorder="1" applyAlignment="1">
      <alignment horizontal="center" vertical="center" wrapText="1"/>
    </xf>
    <xf numFmtId="0" fontId="0" fillId="13" borderId="42" xfId="0" quotePrefix="1" applyFont="1" applyFill="1" applyBorder="1" applyAlignment="1">
      <alignment horizontal="center" vertical="center" wrapText="1"/>
    </xf>
    <xf numFmtId="0" fontId="10" fillId="14" borderId="14" xfId="0" applyFont="1" applyFill="1" applyBorder="1" applyAlignment="1">
      <alignment horizontal="center" vertical="center" wrapText="1"/>
    </xf>
    <xf numFmtId="0" fontId="0" fillId="12" borderId="2" xfId="0" applyFont="1" applyFill="1" applyBorder="1" applyAlignment="1">
      <alignment horizontal="left" vertical="center" wrapText="1"/>
    </xf>
    <xf numFmtId="0" fontId="0" fillId="12" borderId="1" xfId="0" applyFont="1" applyFill="1" applyBorder="1" applyAlignment="1">
      <alignment horizontal="left" vertical="center" wrapText="1"/>
    </xf>
    <xf numFmtId="0" fontId="0" fillId="12" borderId="5"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1" xfId="0" applyFont="1" applyFill="1" applyBorder="1" applyAlignment="1">
      <alignment horizontal="left" vertical="center" wrapText="1"/>
    </xf>
    <xf numFmtId="9" fontId="0" fillId="13" borderId="2" xfId="0" applyNumberFormat="1" applyFont="1" applyFill="1" applyBorder="1" applyAlignment="1">
      <alignment horizontal="center" vertical="center" wrapText="1"/>
    </xf>
    <xf numFmtId="0" fontId="0" fillId="13" borderId="1" xfId="0" applyFont="1" applyFill="1" applyBorder="1" applyAlignment="1">
      <alignment horizontal="center" vertical="center" wrapText="1"/>
    </xf>
    <xf numFmtId="0" fontId="0" fillId="13" borderId="8" xfId="0" applyFont="1" applyFill="1" applyBorder="1" applyAlignment="1">
      <alignment horizontal="center" vertical="center" wrapText="1"/>
    </xf>
    <xf numFmtId="0" fontId="0" fillId="13" borderId="1" xfId="0" applyFont="1" applyFill="1" applyBorder="1" applyAlignment="1">
      <alignment horizontal="left" vertical="center" wrapText="1"/>
    </xf>
    <xf numFmtId="0" fontId="0" fillId="13" borderId="8" xfId="0" applyFont="1" applyFill="1" applyBorder="1" applyAlignment="1">
      <alignment horizontal="left" vertical="center" wrapText="1"/>
    </xf>
    <xf numFmtId="9" fontId="6" fillId="4" borderId="5" xfId="0" applyNumberFormat="1"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2" xfId="0" applyFont="1" applyFill="1" applyBorder="1" applyAlignment="1">
      <alignment horizontal="center" vertical="center" wrapText="1"/>
    </xf>
    <xf numFmtId="9" fontId="8" fillId="2" borderId="2" xfId="0" applyNumberFormat="1" applyFont="1" applyFill="1" applyBorder="1" applyAlignment="1">
      <alignment horizontal="center" vertical="center" wrapText="1"/>
    </xf>
    <xf numFmtId="9" fontId="8" fillId="2" borderId="49" xfId="0" applyNumberFormat="1" applyFont="1" applyFill="1" applyBorder="1" applyAlignment="1">
      <alignment horizontal="center" vertical="center" wrapText="1"/>
    </xf>
    <xf numFmtId="0" fontId="6" fillId="0" borderId="44" xfId="0" applyFont="1" applyBorder="1" applyAlignment="1">
      <alignment horizontal="left" vertical="center"/>
    </xf>
    <xf numFmtId="0" fontId="6" fillId="0" borderId="46" xfId="0" applyFont="1" applyBorder="1" applyAlignment="1">
      <alignment horizontal="left" vertical="center"/>
    </xf>
    <xf numFmtId="0" fontId="6" fillId="0" borderId="25" xfId="0" applyFont="1" applyBorder="1" applyAlignment="1">
      <alignment horizontal="left" vertical="center"/>
    </xf>
    <xf numFmtId="0" fontId="6" fillId="0" borderId="45" xfId="0" applyFont="1" applyBorder="1" applyAlignment="1">
      <alignment horizontal="left" vertical="center"/>
    </xf>
    <xf numFmtId="0" fontId="6" fillId="0" borderId="41" xfId="0" applyFont="1" applyBorder="1" applyAlignment="1">
      <alignment horizontal="left" vertical="center"/>
    </xf>
    <xf numFmtId="0" fontId="6" fillId="0" borderId="48" xfId="0" applyFont="1" applyBorder="1" applyAlignment="1">
      <alignment horizontal="left" vertical="center"/>
    </xf>
    <xf numFmtId="0" fontId="6" fillId="0" borderId="51" xfId="0" applyFont="1" applyBorder="1" applyAlignment="1">
      <alignment horizontal="left" vertical="center"/>
    </xf>
    <xf numFmtId="0" fontId="6" fillId="0" borderId="23" xfId="0" applyFont="1" applyBorder="1" applyAlignment="1">
      <alignment horizontal="left"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0" fillId="4" borderId="8" xfId="0" applyFont="1" applyFill="1" applyBorder="1" applyAlignment="1">
      <alignment horizontal="center" vertical="center"/>
    </xf>
    <xf numFmtId="9" fontId="0" fillId="4" borderId="44" xfId="0" applyNumberFormat="1" applyFont="1" applyFill="1" applyBorder="1" applyAlignment="1">
      <alignment horizontal="center" vertical="center"/>
    </xf>
    <xf numFmtId="0" fontId="0" fillId="4" borderId="44" xfId="0" applyFont="1" applyFill="1" applyBorder="1" applyAlignment="1">
      <alignment horizontal="center" vertical="center"/>
    </xf>
    <xf numFmtId="0" fontId="0" fillId="4" borderId="50" xfId="0" applyFont="1" applyFill="1" applyBorder="1" applyAlignment="1">
      <alignment horizontal="center" vertical="center"/>
    </xf>
    <xf numFmtId="0" fontId="8" fillId="2" borderId="5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7" xfId="0" applyFont="1" applyFill="1" applyBorder="1" applyAlignment="1">
      <alignment horizontal="center" vertical="center" wrapText="1"/>
    </xf>
    <xf numFmtId="9" fontId="0" fillId="4" borderId="7" xfId="0" applyNumberFormat="1" applyFont="1" applyFill="1" applyBorder="1" applyAlignment="1">
      <alignment horizontal="center" vertical="center" wrapText="1"/>
    </xf>
    <xf numFmtId="9" fontId="7" fillId="4" borderId="5"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9" fontId="0" fillId="13" borderId="1" xfId="0" applyNumberFormat="1" applyFont="1" applyFill="1" applyBorder="1" applyAlignment="1">
      <alignment horizontal="center" vertical="center" wrapText="1"/>
    </xf>
    <xf numFmtId="0" fontId="0" fillId="13" borderId="2" xfId="0" applyFont="1" applyFill="1" applyBorder="1" applyAlignment="1">
      <alignment horizontal="center" vertical="center" wrapText="1"/>
    </xf>
    <xf numFmtId="0" fontId="0" fillId="13" borderId="2" xfId="0" applyFont="1" applyFill="1" applyBorder="1" applyAlignment="1">
      <alignment horizontal="left" vertical="center" wrapText="1"/>
    </xf>
    <xf numFmtId="0" fontId="0" fillId="4" borderId="25" xfId="0" applyFont="1" applyFill="1" applyBorder="1" applyAlignment="1">
      <alignment horizontal="center" vertical="center" wrapText="1"/>
    </xf>
    <xf numFmtId="0" fontId="0" fillId="4" borderId="41" xfId="0" applyFont="1" applyFill="1" applyBorder="1" applyAlignment="1">
      <alignment horizontal="center" vertical="center" wrapText="1"/>
    </xf>
    <xf numFmtId="0" fontId="0" fillId="4" borderId="6"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8" xfId="0" applyFont="1" applyFill="1" applyBorder="1" applyAlignment="1">
      <alignment horizontal="left" vertical="center" wrapText="1"/>
    </xf>
    <xf numFmtId="9" fontId="0" fillId="4" borderId="5" xfId="0" applyNumberFormat="1" applyFont="1" applyFill="1" applyBorder="1" applyAlignment="1">
      <alignment horizontal="center" vertical="center" wrapText="1"/>
    </xf>
    <xf numFmtId="0" fontId="0" fillId="4" borderId="17"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6" xfId="0" applyFont="1" applyFill="1" applyBorder="1" applyAlignment="1">
      <alignment horizontal="left" vertical="center" wrapText="1"/>
    </xf>
    <xf numFmtId="9" fontId="0" fillId="4" borderId="6" xfId="0" applyNumberFormat="1" applyFont="1" applyFill="1" applyBorder="1" applyAlignment="1">
      <alignment horizontal="center" vertical="center" wrapText="1"/>
    </xf>
    <xf numFmtId="9" fontId="7" fillId="4" borderId="6" xfId="0" applyNumberFormat="1" applyFont="1" applyFill="1" applyBorder="1" applyAlignment="1">
      <alignment horizontal="center" vertical="center" wrapText="1"/>
    </xf>
    <xf numFmtId="9" fontId="7" fillId="4" borderId="7" xfId="0" applyNumberFormat="1" applyFont="1" applyFill="1" applyBorder="1" applyAlignment="1">
      <alignment horizontal="center" vertical="center" wrapText="1"/>
    </xf>
    <xf numFmtId="9" fontId="6" fillId="4" borderId="6" xfId="0" applyNumberFormat="1" applyFont="1" applyFill="1" applyBorder="1" applyAlignment="1">
      <alignment horizontal="center" vertical="center" wrapText="1"/>
    </xf>
    <xf numFmtId="9" fontId="0" fillId="4" borderId="17" xfId="0" applyNumberFormat="1" applyFont="1" applyFill="1" applyBorder="1" applyAlignment="1">
      <alignment horizontal="center" vertical="center" wrapText="1"/>
    </xf>
    <xf numFmtId="0" fontId="0" fillId="4" borderId="8"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9" fontId="0" fillId="11" borderId="18" xfId="0" applyNumberFormat="1" applyFont="1" applyFill="1" applyBorder="1" applyAlignment="1">
      <alignment horizontal="center" vertical="center" wrapText="1"/>
    </xf>
    <xf numFmtId="0" fontId="0" fillId="11" borderId="6" xfId="0" applyFont="1" applyFill="1" applyBorder="1" applyAlignment="1">
      <alignment horizontal="left" vertical="center" wrapText="1"/>
    </xf>
    <xf numFmtId="0" fontId="0" fillId="11" borderId="1" xfId="0" applyFont="1" applyFill="1" applyBorder="1" applyAlignment="1">
      <alignment horizontal="left" vertical="center" wrapText="1"/>
    </xf>
    <xf numFmtId="0" fontId="0" fillId="11" borderId="8" xfId="0" applyFont="1" applyFill="1" applyBorder="1" applyAlignment="1">
      <alignment horizontal="left" vertical="center" wrapText="1"/>
    </xf>
    <xf numFmtId="9" fontId="7" fillId="10" borderId="5" xfId="0" applyNumberFormat="1" applyFont="1" applyFill="1" applyBorder="1" applyAlignment="1">
      <alignment horizontal="center" vertical="center" wrapText="1"/>
    </xf>
    <xf numFmtId="0" fontId="0" fillId="10" borderId="8" xfId="0" applyFont="1" applyFill="1" applyBorder="1" applyAlignment="1">
      <alignment horizontal="center" vertical="center" wrapText="1"/>
    </xf>
    <xf numFmtId="0" fontId="7" fillId="10" borderId="8"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6" xfId="0" applyFont="1" applyFill="1" applyBorder="1" applyAlignment="1">
      <alignment horizontal="left" vertical="center" wrapText="1"/>
    </xf>
    <xf numFmtId="9" fontId="6" fillId="3" borderId="53" xfId="0" applyNumberFormat="1"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7" fillId="8" borderId="19"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0" xfId="0" applyFont="1" applyFill="1" applyBorder="1" applyAlignment="1">
      <alignment horizontal="center" vertical="center" wrapText="1"/>
    </xf>
    <xf numFmtId="9" fontId="7" fillId="8" borderId="18" xfId="0" applyNumberFormat="1" applyFont="1" applyFill="1" applyBorder="1" applyAlignment="1">
      <alignment horizontal="center" vertical="center" wrapText="1"/>
    </xf>
    <xf numFmtId="9" fontId="7" fillId="8" borderId="7" xfId="0" applyNumberFormat="1" applyFont="1" applyFill="1" applyBorder="1" applyAlignment="1">
      <alignment horizontal="center" vertical="center" wrapText="1"/>
    </xf>
    <xf numFmtId="0" fontId="8" fillId="4" borderId="13" xfId="0" quotePrefix="1" applyFont="1" applyFill="1" applyBorder="1" applyAlignment="1">
      <alignment horizontal="center" vertical="center" wrapText="1"/>
    </xf>
    <xf numFmtId="0" fontId="8" fillId="4" borderId="14" xfId="0" quotePrefix="1" applyFont="1" applyFill="1" applyBorder="1" applyAlignment="1">
      <alignment horizontal="center" vertical="center" wrapText="1"/>
    </xf>
    <xf numFmtId="0" fontId="8" fillId="4" borderId="15" xfId="0" quotePrefix="1"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20" xfId="0" applyFont="1" applyFill="1" applyBorder="1" applyAlignment="1">
      <alignment horizontal="center" vertical="center" wrapText="1"/>
    </xf>
    <xf numFmtId="9" fontId="7" fillId="4" borderId="18" xfId="0" applyNumberFormat="1" applyFont="1" applyFill="1" applyBorder="1" applyAlignment="1">
      <alignment horizontal="center" vertical="center" wrapText="1"/>
    </xf>
    <xf numFmtId="9" fontId="7" fillId="4" borderId="17" xfId="0" applyNumberFormat="1" applyFont="1" applyFill="1" applyBorder="1" applyAlignment="1">
      <alignment horizontal="center" vertical="center" wrapText="1"/>
    </xf>
    <xf numFmtId="9" fontId="7" fillId="4" borderId="8" xfId="0" applyNumberFormat="1"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8" xfId="0" applyFont="1" applyFill="1" applyBorder="1" applyAlignment="1">
      <alignment horizontal="left" vertical="center" wrapText="1"/>
    </xf>
    <xf numFmtId="0" fontId="0" fillId="4" borderId="42" xfId="0" applyFont="1" applyFill="1" applyBorder="1" applyAlignment="1">
      <alignment horizontal="center" vertical="center" wrapText="1"/>
    </xf>
    <xf numFmtId="9" fontId="0" fillId="4" borderId="1" xfId="0" applyNumberFormat="1" applyFont="1" applyFill="1" applyBorder="1" applyAlignment="1">
      <alignment horizontal="center" vertical="center" wrapText="1"/>
    </xf>
    <xf numFmtId="0" fontId="0" fillId="5" borderId="6" xfId="0" applyFont="1" applyFill="1" applyBorder="1" applyAlignment="1">
      <alignment horizontal="center" vertical="center" wrapText="1"/>
    </xf>
    <xf numFmtId="9" fontId="0" fillId="5" borderId="7" xfId="0" applyNumberFormat="1" applyFont="1" applyFill="1" applyBorder="1" applyAlignment="1">
      <alignment horizontal="center" vertical="center" wrapText="1"/>
    </xf>
    <xf numFmtId="0" fontId="0" fillId="5" borderId="6" xfId="0" applyFont="1" applyFill="1" applyBorder="1" applyAlignment="1">
      <alignment horizontal="left" vertical="center" wrapText="1"/>
    </xf>
    <xf numFmtId="0" fontId="0" fillId="5" borderId="7" xfId="0" applyFont="1" applyFill="1" applyBorder="1" applyAlignment="1">
      <alignment horizontal="left" vertical="center" wrapText="1"/>
    </xf>
    <xf numFmtId="0" fontId="0" fillId="5" borderId="5" xfId="0" applyFont="1" applyFill="1" applyBorder="1" applyAlignment="1">
      <alignment horizontal="left" vertical="center" wrapText="1"/>
    </xf>
  </cellXfs>
  <cellStyles count="6">
    <cellStyle name="Millares" xfId="5" builtinId="3"/>
    <cellStyle name="Moneda 3" xfId="2"/>
    <cellStyle name="Normal" xfId="0" builtinId="0"/>
    <cellStyle name="Normal 2 10" xfId="1"/>
    <cellStyle name="Normal 4 2" xfId="3"/>
    <cellStyle name="Porcentaje" xfId="4" builtinId="5"/>
  </cellStyles>
  <dxfs count="0"/>
  <tableStyles count="0" defaultTableStyle="TableStyleMedium2" defaultPivotStyle="PivotStyleLight16"/>
  <colors>
    <mruColors>
      <color rgb="FF009999"/>
      <color rgb="FFCCCCFF"/>
      <color rgb="FFFFCCFF"/>
      <color rgb="FF00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469446</xdr:colOff>
      <xdr:row>3</xdr:row>
      <xdr:rowOff>65314</xdr:rowOff>
    </xdr:from>
    <xdr:to>
      <xdr:col>24</xdr:col>
      <xdr:colOff>1303564</xdr:colOff>
      <xdr:row>6</xdr:row>
      <xdr:rowOff>4083</xdr:rowOff>
    </xdr:to>
    <xdr:pic>
      <xdr:nvPicPr>
        <xdr:cNvPr id="2" name="Imagen 4">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51105"/>
        <a:stretch>
          <a:fillRect/>
        </a:stretch>
      </xdr:blipFill>
      <xdr:spPr bwMode="auto">
        <a:xfrm>
          <a:off x="20150817" y="936171"/>
          <a:ext cx="5895975" cy="1038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X84"/>
  <sheetViews>
    <sheetView topLeftCell="A4" zoomScale="85" zoomScaleNormal="85" workbookViewId="0">
      <pane xSplit="3" ySplit="2" topLeftCell="D33" activePane="bottomRight" state="frozen"/>
      <selection activeCell="A4" sqref="A4"/>
      <selection pane="topRight" activeCell="C4" sqref="C4"/>
      <selection pane="bottomLeft" activeCell="A6" sqref="A6"/>
      <selection pane="bottomRight" activeCell="G46" sqref="G46:G49"/>
    </sheetView>
  </sheetViews>
  <sheetFormatPr baseColWidth="10" defaultColWidth="16" defaultRowHeight="15" x14ac:dyDescent="0.25"/>
  <cols>
    <col min="1" max="1" width="16" style="4"/>
    <col min="2" max="2" width="24.42578125" style="4" customWidth="1"/>
    <col min="3" max="3" width="25.5703125" style="4" customWidth="1"/>
    <col min="4" max="5" width="20.5703125" style="5" customWidth="1"/>
    <col min="6" max="6" width="17.85546875" style="4" customWidth="1"/>
    <col min="7" max="8" width="19.85546875" style="4" customWidth="1"/>
    <col min="9" max="10" width="27.85546875" style="4" customWidth="1"/>
    <col min="11" max="11" width="37.7109375" style="4" customWidth="1"/>
    <col min="12" max="12" width="21.7109375" style="4" customWidth="1"/>
    <col min="13" max="13" width="7.28515625" style="4" customWidth="1"/>
    <col min="14" max="14" width="7.5703125" style="4" customWidth="1"/>
    <col min="15" max="15" width="7.85546875" style="4" customWidth="1"/>
    <col min="16" max="16" width="7.28515625" style="4" customWidth="1"/>
    <col min="17" max="17" width="7.7109375" style="4" customWidth="1"/>
    <col min="18" max="18" width="7.42578125" style="4" customWidth="1"/>
    <col min="19" max="19" width="7" style="4" customWidth="1"/>
    <col min="20" max="20" width="7.28515625" style="4" customWidth="1"/>
    <col min="21" max="21" width="7.5703125" style="4" customWidth="1"/>
    <col min="22" max="23" width="7" style="4" customWidth="1"/>
    <col min="24" max="24" width="7.7109375" style="4" customWidth="1"/>
    <col min="25" max="212" width="16" style="4"/>
    <col min="213" max="213" width="12.42578125" style="4" customWidth="1"/>
    <col min="214" max="214" width="21.7109375" style="4" customWidth="1"/>
    <col min="215" max="215" width="22.140625" style="4" customWidth="1"/>
    <col min="216" max="216" width="20.28515625" style="4" customWidth="1"/>
    <col min="217" max="217" width="16" style="4" customWidth="1"/>
    <col min="218" max="218" width="22.5703125" style="4" customWidth="1"/>
    <col min="219" max="219" width="16" style="4" customWidth="1"/>
    <col min="220" max="220" width="21.7109375" style="4" customWidth="1"/>
    <col min="221" max="221" width="16" style="4" customWidth="1"/>
    <col min="222" max="222" width="20.42578125" style="4" customWidth="1"/>
    <col min="223" max="234" width="7.5703125" style="4" customWidth="1"/>
    <col min="235" max="468" width="16" style="4"/>
    <col min="469" max="469" width="12.42578125" style="4" customWidth="1"/>
    <col min="470" max="470" width="21.7109375" style="4" customWidth="1"/>
    <col min="471" max="471" width="22.140625" style="4" customWidth="1"/>
    <col min="472" max="472" width="20.28515625" style="4" customWidth="1"/>
    <col min="473" max="473" width="16" style="4" customWidth="1"/>
    <col min="474" max="474" width="22.5703125" style="4" customWidth="1"/>
    <col min="475" max="475" width="16" style="4" customWidth="1"/>
    <col min="476" max="476" width="21.7109375" style="4" customWidth="1"/>
    <col min="477" max="477" width="16" style="4" customWidth="1"/>
    <col min="478" max="478" width="20.42578125" style="4" customWidth="1"/>
    <col min="479" max="490" width="7.5703125" style="4" customWidth="1"/>
    <col min="491" max="724" width="16" style="4"/>
    <col min="725" max="725" width="12.42578125" style="4" customWidth="1"/>
    <col min="726" max="726" width="21.7109375" style="4" customWidth="1"/>
    <col min="727" max="727" width="22.140625" style="4" customWidth="1"/>
    <col min="728" max="728" width="20.28515625" style="4" customWidth="1"/>
    <col min="729" max="729" width="16" style="4" customWidth="1"/>
    <col min="730" max="730" width="22.5703125" style="4" customWidth="1"/>
    <col min="731" max="731" width="16" style="4" customWidth="1"/>
    <col min="732" max="732" width="21.7109375" style="4" customWidth="1"/>
    <col min="733" max="733" width="16" style="4" customWidth="1"/>
    <col min="734" max="734" width="20.42578125" style="4" customWidth="1"/>
    <col min="735" max="746" width="7.5703125" style="4" customWidth="1"/>
    <col min="747" max="980" width="16" style="4"/>
    <col min="981" max="981" width="12.42578125" style="4" customWidth="1"/>
    <col min="982" max="982" width="21.7109375" style="4" customWidth="1"/>
    <col min="983" max="983" width="22.140625" style="4" customWidth="1"/>
    <col min="984" max="984" width="20.28515625" style="4" customWidth="1"/>
    <col min="985" max="985" width="16" style="4" customWidth="1"/>
    <col min="986" max="986" width="22.5703125" style="4" customWidth="1"/>
    <col min="987" max="987" width="16" style="4" customWidth="1"/>
    <col min="988" max="988" width="21.7109375" style="4" customWidth="1"/>
    <col min="989" max="989" width="16" style="4" customWidth="1"/>
    <col min="990" max="990" width="20.42578125" style="4" customWidth="1"/>
    <col min="991" max="1002" width="7.5703125" style="4" customWidth="1"/>
    <col min="1003" max="1236" width="16" style="4"/>
    <col min="1237" max="1237" width="12.42578125" style="4" customWidth="1"/>
    <col min="1238" max="1238" width="21.7109375" style="4" customWidth="1"/>
    <col min="1239" max="1239" width="22.140625" style="4" customWidth="1"/>
    <col min="1240" max="1240" width="20.28515625" style="4" customWidth="1"/>
    <col min="1241" max="1241" width="16" style="4" customWidth="1"/>
    <col min="1242" max="1242" width="22.5703125" style="4" customWidth="1"/>
    <col min="1243" max="1243" width="16" style="4" customWidth="1"/>
    <col min="1244" max="1244" width="21.7109375" style="4" customWidth="1"/>
    <col min="1245" max="1245" width="16" style="4" customWidth="1"/>
    <col min="1246" max="1246" width="20.42578125" style="4" customWidth="1"/>
    <col min="1247" max="1258" width="7.5703125" style="4" customWidth="1"/>
    <col min="1259" max="1492" width="16" style="4"/>
    <col min="1493" max="1493" width="12.42578125" style="4" customWidth="1"/>
    <col min="1494" max="1494" width="21.7109375" style="4" customWidth="1"/>
    <col min="1495" max="1495" width="22.140625" style="4" customWidth="1"/>
    <col min="1496" max="1496" width="20.28515625" style="4" customWidth="1"/>
    <col min="1497" max="1497" width="16" style="4" customWidth="1"/>
    <col min="1498" max="1498" width="22.5703125" style="4" customWidth="1"/>
    <col min="1499" max="1499" width="16" style="4" customWidth="1"/>
    <col min="1500" max="1500" width="21.7109375" style="4" customWidth="1"/>
    <col min="1501" max="1501" width="16" style="4" customWidth="1"/>
    <col min="1502" max="1502" width="20.42578125" style="4" customWidth="1"/>
    <col min="1503" max="1514" width="7.5703125" style="4" customWidth="1"/>
    <col min="1515" max="1748" width="16" style="4"/>
    <col min="1749" max="1749" width="12.42578125" style="4" customWidth="1"/>
    <col min="1750" max="1750" width="21.7109375" style="4" customWidth="1"/>
    <col min="1751" max="1751" width="22.140625" style="4" customWidth="1"/>
    <col min="1752" max="1752" width="20.28515625" style="4" customWidth="1"/>
    <col min="1753" max="1753" width="16" style="4" customWidth="1"/>
    <col min="1754" max="1754" width="22.5703125" style="4" customWidth="1"/>
    <col min="1755" max="1755" width="16" style="4" customWidth="1"/>
    <col min="1756" max="1756" width="21.7109375" style="4" customWidth="1"/>
    <col min="1757" max="1757" width="16" style="4" customWidth="1"/>
    <col min="1758" max="1758" width="20.42578125" style="4" customWidth="1"/>
    <col min="1759" max="1770" width="7.5703125" style="4" customWidth="1"/>
    <col min="1771" max="2004" width="16" style="4"/>
    <col min="2005" max="2005" width="12.42578125" style="4" customWidth="1"/>
    <col min="2006" max="2006" width="21.7109375" style="4" customWidth="1"/>
    <col min="2007" max="2007" width="22.140625" style="4" customWidth="1"/>
    <col min="2008" max="2008" width="20.28515625" style="4" customWidth="1"/>
    <col min="2009" max="2009" width="16" style="4" customWidth="1"/>
    <col min="2010" max="2010" width="22.5703125" style="4" customWidth="1"/>
    <col min="2011" max="2011" width="16" style="4" customWidth="1"/>
    <col min="2012" max="2012" width="21.7109375" style="4" customWidth="1"/>
    <col min="2013" max="2013" width="16" style="4" customWidth="1"/>
    <col min="2014" max="2014" width="20.42578125" style="4" customWidth="1"/>
    <col min="2015" max="2026" width="7.5703125" style="4" customWidth="1"/>
    <col min="2027" max="2260" width="16" style="4"/>
    <col min="2261" max="2261" width="12.42578125" style="4" customWidth="1"/>
    <col min="2262" max="2262" width="21.7109375" style="4" customWidth="1"/>
    <col min="2263" max="2263" width="22.140625" style="4" customWidth="1"/>
    <col min="2264" max="2264" width="20.28515625" style="4" customWidth="1"/>
    <col min="2265" max="2265" width="16" style="4" customWidth="1"/>
    <col min="2266" max="2266" width="22.5703125" style="4" customWidth="1"/>
    <col min="2267" max="2267" width="16" style="4" customWidth="1"/>
    <col min="2268" max="2268" width="21.7109375" style="4" customWidth="1"/>
    <col min="2269" max="2269" width="16" style="4" customWidth="1"/>
    <col min="2270" max="2270" width="20.42578125" style="4" customWidth="1"/>
    <col min="2271" max="2282" width="7.5703125" style="4" customWidth="1"/>
    <col min="2283" max="2516" width="16" style="4"/>
    <col min="2517" max="2517" width="12.42578125" style="4" customWidth="1"/>
    <col min="2518" max="2518" width="21.7109375" style="4" customWidth="1"/>
    <col min="2519" max="2519" width="22.140625" style="4" customWidth="1"/>
    <col min="2520" max="2520" width="20.28515625" style="4" customWidth="1"/>
    <col min="2521" max="2521" width="16" style="4" customWidth="1"/>
    <col min="2522" max="2522" width="22.5703125" style="4" customWidth="1"/>
    <col min="2523" max="2523" width="16" style="4" customWidth="1"/>
    <col min="2524" max="2524" width="21.7109375" style="4" customWidth="1"/>
    <col min="2525" max="2525" width="16" style="4" customWidth="1"/>
    <col min="2526" max="2526" width="20.42578125" style="4" customWidth="1"/>
    <col min="2527" max="2538" width="7.5703125" style="4" customWidth="1"/>
    <col min="2539" max="2772" width="16" style="4"/>
    <col min="2773" max="2773" width="12.42578125" style="4" customWidth="1"/>
    <col min="2774" max="2774" width="21.7109375" style="4" customWidth="1"/>
    <col min="2775" max="2775" width="22.140625" style="4" customWidth="1"/>
    <col min="2776" max="2776" width="20.28515625" style="4" customWidth="1"/>
    <col min="2777" max="2777" width="16" style="4" customWidth="1"/>
    <col min="2778" max="2778" width="22.5703125" style="4" customWidth="1"/>
    <col min="2779" max="2779" width="16" style="4" customWidth="1"/>
    <col min="2780" max="2780" width="21.7109375" style="4" customWidth="1"/>
    <col min="2781" max="2781" width="16" style="4" customWidth="1"/>
    <col min="2782" max="2782" width="20.42578125" style="4" customWidth="1"/>
    <col min="2783" max="2794" width="7.5703125" style="4" customWidth="1"/>
    <col min="2795" max="3028" width="16" style="4"/>
    <col min="3029" max="3029" width="12.42578125" style="4" customWidth="1"/>
    <col min="3030" max="3030" width="21.7109375" style="4" customWidth="1"/>
    <col min="3031" max="3031" width="22.140625" style="4" customWidth="1"/>
    <col min="3032" max="3032" width="20.28515625" style="4" customWidth="1"/>
    <col min="3033" max="3033" width="16" style="4" customWidth="1"/>
    <col min="3034" max="3034" width="22.5703125" style="4" customWidth="1"/>
    <col min="3035" max="3035" width="16" style="4" customWidth="1"/>
    <col min="3036" max="3036" width="21.7109375" style="4" customWidth="1"/>
    <col min="3037" max="3037" width="16" style="4" customWidth="1"/>
    <col min="3038" max="3038" width="20.42578125" style="4" customWidth="1"/>
    <col min="3039" max="3050" width="7.5703125" style="4" customWidth="1"/>
    <col min="3051" max="3284" width="16" style="4"/>
    <col min="3285" max="3285" width="12.42578125" style="4" customWidth="1"/>
    <col min="3286" max="3286" width="21.7109375" style="4" customWidth="1"/>
    <col min="3287" max="3287" width="22.140625" style="4" customWidth="1"/>
    <col min="3288" max="3288" width="20.28515625" style="4" customWidth="1"/>
    <col min="3289" max="3289" width="16" style="4" customWidth="1"/>
    <col min="3290" max="3290" width="22.5703125" style="4" customWidth="1"/>
    <col min="3291" max="3291" width="16" style="4" customWidth="1"/>
    <col min="3292" max="3292" width="21.7109375" style="4" customWidth="1"/>
    <col min="3293" max="3293" width="16" style="4" customWidth="1"/>
    <col min="3294" max="3294" width="20.42578125" style="4" customWidth="1"/>
    <col min="3295" max="3306" width="7.5703125" style="4" customWidth="1"/>
    <col min="3307" max="3540" width="16" style="4"/>
    <col min="3541" max="3541" width="12.42578125" style="4" customWidth="1"/>
    <col min="3542" max="3542" width="21.7109375" style="4" customWidth="1"/>
    <col min="3543" max="3543" width="22.140625" style="4" customWidth="1"/>
    <col min="3544" max="3544" width="20.28515625" style="4" customWidth="1"/>
    <col min="3545" max="3545" width="16" style="4" customWidth="1"/>
    <col min="3546" max="3546" width="22.5703125" style="4" customWidth="1"/>
    <col min="3547" max="3547" width="16" style="4" customWidth="1"/>
    <col min="3548" max="3548" width="21.7109375" style="4" customWidth="1"/>
    <col min="3549" max="3549" width="16" style="4" customWidth="1"/>
    <col min="3550" max="3550" width="20.42578125" style="4" customWidth="1"/>
    <col min="3551" max="3562" width="7.5703125" style="4" customWidth="1"/>
    <col min="3563" max="3796" width="16" style="4"/>
    <col min="3797" max="3797" width="12.42578125" style="4" customWidth="1"/>
    <col min="3798" max="3798" width="21.7109375" style="4" customWidth="1"/>
    <col min="3799" max="3799" width="22.140625" style="4" customWidth="1"/>
    <col min="3800" max="3800" width="20.28515625" style="4" customWidth="1"/>
    <col min="3801" max="3801" width="16" style="4" customWidth="1"/>
    <col min="3802" max="3802" width="22.5703125" style="4" customWidth="1"/>
    <col min="3803" max="3803" width="16" style="4" customWidth="1"/>
    <col min="3804" max="3804" width="21.7109375" style="4" customWidth="1"/>
    <col min="3805" max="3805" width="16" style="4" customWidth="1"/>
    <col min="3806" max="3806" width="20.42578125" style="4" customWidth="1"/>
    <col min="3807" max="3818" width="7.5703125" style="4" customWidth="1"/>
    <col min="3819" max="4052" width="16" style="4"/>
    <col min="4053" max="4053" width="12.42578125" style="4" customWidth="1"/>
    <col min="4054" max="4054" width="21.7109375" style="4" customWidth="1"/>
    <col min="4055" max="4055" width="22.140625" style="4" customWidth="1"/>
    <col min="4056" max="4056" width="20.28515625" style="4" customWidth="1"/>
    <col min="4057" max="4057" width="16" style="4" customWidth="1"/>
    <col min="4058" max="4058" width="22.5703125" style="4" customWidth="1"/>
    <col min="4059" max="4059" width="16" style="4" customWidth="1"/>
    <col min="4060" max="4060" width="21.7109375" style="4" customWidth="1"/>
    <col min="4061" max="4061" width="16" style="4" customWidth="1"/>
    <col min="4062" max="4062" width="20.42578125" style="4" customWidth="1"/>
    <col min="4063" max="4074" width="7.5703125" style="4" customWidth="1"/>
    <col min="4075" max="4308" width="16" style="4"/>
    <col min="4309" max="4309" width="12.42578125" style="4" customWidth="1"/>
    <col min="4310" max="4310" width="21.7109375" style="4" customWidth="1"/>
    <col min="4311" max="4311" width="22.140625" style="4" customWidth="1"/>
    <col min="4312" max="4312" width="20.28515625" style="4" customWidth="1"/>
    <col min="4313" max="4313" width="16" style="4" customWidth="1"/>
    <col min="4314" max="4314" width="22.5703125" style="4" customWidth="1"/>
    <col min="4315" max="4315" width="16" style="4" customWidth="1"/>
    <col min="4316" max="4316" width="21.7109375" style="4" customWidth="1"/>
    <col min="4317" max="4317" width="16" style="4" customWidth="1"/>
    <col min="4318" max="4318" width="20.42578125" style="4" customWidth="1"/>
    <col min="4319" max="4330" width="7.5703125" style="4" customWidth="1"/>
    <col min="4331" max="4564" width="16" style="4"/>
    <col min="4565" max="4565" width="12.42578125" style="4" customWidth="1"/>
    <col min="4566" max="4566" width="21.7109375" style="4" customWidth="1"/>
    <col min="4567" max="4567" width="22.140625" style="4" customWidth="1"/>
    <col min="4568" max="4568" width="20.28515625" style="4" customWidth="1"/>
    <col min="4569" max="4569" width="16" style="4" customWidth="1"/>
    <col min="4570" max="4570" width="22.5703125" style="4" customWidth="1"/>
    <col min="4571" max="4571" width="16" style="4" customWidth="1"/>
    <col min="4572" max="4572" width="21.7109375" style="4" customWidth="1"/>
    <col min="4573" max="4573" width="16" style="4" customWidth="1"/>
    <col min="4574" max="4574" width="20.42578125" style="4" customWidth="1"/>
    <col min="4575" max="4586" width="7.5703125" style="4" customWidth="1"/>
    <col min="4587" max="4820" width="16" style="4"/>
    <col min="4821" max="4821" width="12.42578125" style="4" customWidth="1"/>
    <col min="4822" max="4822" width="21.7109375" style="4" customWidth="1"/>
    <col min="4823" max="4823" width="22.140625" style="4" customWidth="1"/>
    <col min="4824" max="4824" width="20.28515625" style="4" customWidth="1"/>
    <col min="4825" max="4825" width="16" style="4" customWidth="1"/>
    <col min="4826" max="4826" width="22.5703125" style="4" customWidth="1"/>
    <col min="4827" max="4827" width="16" style="4" customWidth="1"/>
    <col min="4828" max="4828" width="21.7109375" style="4" customWidth="1"/>
    <col min="4829" max="4829" width="16" style="4" customWidth="1"/>
    <col min="4830" max="4830" width="20.42578125" style="4" customWidth="1"/>
    <col min="4831" max="4842" width="7.5703125" style="4" customWidth="1"/>
    <col min="4843" max="5076" width="16" style="4"/>
    <col min="5077" max="5077" width="12.42578125" style="4" customWidth="1"/>
    <col min="5078" max="5078" width="21.7109375" style="4" customWidth="1"/>
    <col min="5079" max="5079" width="22.140625" style="4" customWidth="1"/>
    <col min="5080" max="5080" width="20.28515625" style="4" customWidth="1"/>
    <col min="5081" max="5081" width="16" style="4" customWidth="1"/>
    <col min="5082" max="5082" width="22.5703125" style="4" customWidth="1"/>
    <col min="5083" max="5083" width="16" style="4" customWidth="1"/>
    <col min="5084" max="5084" width="21.7109375" style="4" customWidth="1"/>
    <col min="5085" max="5085" width="16" style="4" customWidth="1"/>
    <col min="5086" max="5086" width="20.42578125" style="4" customWidth="1"/>
    <col min="5087" max="5098" width="7.5703125" style="4" customWidth="1"/>
    <col min="5099" max="5332" width="16" style="4"/>
    <col min="5333" max="5333" width="12.42578125" style="4" customWidth="1"/>
    <col min="5334" max="5334" width="21.7109375" style="4" customWidth="1"/>
    <col min="5335" max="5335" width="22.140625" style="4" customWidth="1"/>
    <col min="5336" max="5336" width="20.28515625" style="4" customWidth="1"/>
    <col min="5337" max="5337" width="16" style="4" customWidth="1"/>
    <col min="5338" max="5338" width="22.5703125" style="4" customWidth="1"/>
    <col min="5339" max="5339" width="16" style="4" customWidth="1"/>
    <col min="5340" max="5340" width="21.7109375" style="4" customWidth="1"/>
    <col min="5341" max="5341" width="16" style="4" customWidth="1"/>
    <col min="5342" max="5342" width="20.42578125" style="4" customWidth="1"/>
    <col min="5343" max="5354" width="7.5703125" style="4" customWidth="1"/>
    <col min="5355" max="5588" width="16" style="4"/>
    <col min="5589" max="5589" width="12.42578125" style="4" customWidth="1"/>
    <col min="5590" max="5590" width="21.7109375" style="4" customWidth="1"/>
    <col min="5591" max="5591" width="22.140625" style="4" customWidth="1"/>
    <col min="5592" max="5592" width="20.28515625" style="4" customWidth="1"/>
    <col min="5593" max="5593" width="16" style="4" customWidth="1"/>
    <col min="5594" max="5594" width="22.5703125" style="4" customWidth="1"/>
    <col min="5595" max="5595" width="16" style="4" customWidth="1"/>
    <col min="5596" max="5596" width="21.7109375" style="4" customWidth="1"/>
    <col min="5597" max="5597" width="16" style="4" customWidth="1"/>
    <col min="5598" max="5598" width="20.42578125" style="4" customWidth="1"/>
    <col min="5599" max="5610" width="7.5703125" style="4" customWidth="1"/>
    <col min="5611" max="5844" width="16" style="4"/>
    <col min="5845" max="5845" width="12.42578125" style="4" customWidth="1"/>
    <col min="5846" max="5846" width="21.7109375" style="4" customWidth="1"/>
    <col min="5847" max="5847" width="22.140625" style="4" customWidth="1"/>
    <col min="5848" max="5848" width="20.28515625" style="4" customWidth="1"/>
    <col min="5849" max="5849" width="16" style="4" customWidth="1"/>
    <col min="5850" max="5850" width="22.5703125" style="4" customWidth="1"/>
    <col min="5851" max="5851" width="16" style="4" customWidth="1"/>
    <col min="5852" max="5852" width="21.7109375" style="4" customWidth="1"/>
    <col min="5853" max="5853" width="16" style="4" customWidth="1"/>
    <col min="5854" max="5854" width="20.42578125" style="4" customWidth="1"/>
    <col min="5855" max="5866" width="7.5703125" style="4" customWidth="1"/>
    <col min="5867" max="6100" width="16" style="4"/>
    <col min="6101" max="6101" width="12.42578125" style="4" customWidth="1"/>
    <col min="6102" max="6102" width="21.7109375" style="4" customWidth="1"/>
    <col min="6103" max="6103" width="22.140625" style="4" customWidth="1"/>
    <col min="6104" max="6104" width="20.28515625" style="4" customWidth="1"/>
    <col min="6105" max="6105" width="16" style="4" customWidth="1"/>
    <col min="6106" max="6106" width="22.5703125" style="4" customWidth="1"/>
    <col min="6107" max="6107" width="16" style="4" customWidth="1"/>
    <col min="6108" max="6108" width="21.7109375" style="4" customWidth="1"/>
    <col min="6109" max="6109" width="16" style="4" customWidth="1"/>
    <col min="6110" max="6110" width="20.42578125" style="4" customWidth="1"/>
    <col min="6111" max="6122" width="7.5703125" style="4" customWidth="1"/>
    <col min="6123" max="6356" width="16" style="4"/>
    <col min="6357" max="6357" width="12.42578125" style="4" customWidth="1"/>
    <col min="6358" max="6358" width="21.7109375" style="4" customWidth="1"/>
    <col min="6359" max="6359" width="22.140625" style="4" customWidth="1"/>
    <col min="6360" max="6360" width="20.28515625" style="4" customWidth="1"/>
    <col min="6361" max="6361" width="16" style="4" customWidth="1"/>
    <col min="6362" max="6362" width="22.5703125" style="4" customWidth="1"/>
    <col min="6363" max="6363" width="16" style="4" customWidth="1"/>
    <col min="6364" max="6364" width="21.7109375" style="4" customWidth="1"/>
    <col min="6365" max="6365" width="16" style="4" customWidth="1"/>
    <col min="6366" max="6366" width="20.42578125" style="4" customWidth="1"/>
    <col min="6367" max="6378" width="7.5703125" style="4" customWidth="1"/>
    <col min="6379" max="6612" width="16" style="4"/>
    <col min="6613" max="6613" width="12.42578125" style="4" customWidth="1"/>
    <col min="6614" max="6614" width="21.7109375" style="4" customWidth="1"/>
    <col min="6615" max="6615" width="22.140625" style="4" customWidth="1"/>
    <col min="6616" max="6616" width="20.28515625" style="4" customWidth="1"/>
    <col min="6617" max="6617" width="16" style="4" customWidth="1"/>
    <col min="6618" max="6618" width="22.5703125" style="4" customWidth="1"/>
    <col min="6619" max="6619" width="16" style="4" customWidth="1"/>
    <col min="6620" max="6620" width="21.7109375" style="4" customWidth="1"/>
    <col min="6621" max="6621" width="16" style="4" customWidth="1"/>
    <col min="6622" max="6622" width="20.42578125" style="4" customWidth="1"/>
    <col min="6623" max="6634" width="7.5703125" style="4" customWidth="1"/>
    <col min="6635" max="6868" width="16" style="4"/>
    <col min="6869" max="6869" width="12.42578125" style="4" customWidth="1"/>
    <col min="6870" max="6870" width="21.7109375" style="4" customWidth="1"/>
    <col min="6871" max="6871" width="22.140625" style="4" customWidth="1"/>
    <col min="6872" max="6872" width="20.28515625" style="4" customWidth="1"/>
    <col min="6873" max="6873" width="16" style="4" customWidth="1"/>
    <col min="6874" max="6874" width="22.5703125" style="4" customWidth="1"/>
    <col min="6875" max="6875" width="16" style="4" customWidth="1"/>
    <col min="6876" max="6876" width="21.7109375" style="4" customWidth="1"/>
    <col min="6877" max="6877" width="16" style="4" customWidth="1"/>
    <col min="6878" max="6878" width="20.42578125" style="4" customWidth="1"/>
    <col min="6879" max="6890" width="7.5703125" style="4" customWidth="1"/>
    <col min="6891" max="7124" width="16" style="4"/>
    <col min="7125" max="7125" width="12.42578125" style="4" customWidth="1"/>
    <col min="7126" max="7126" width="21.7109375" style="4" customWidth="1"/>
    <col min="7127" max="7127" width="22.140625" style="4" customWidth="1"/>
    <col min="7128" max="7128" width="20.28515625" style="4" customWidth="1"/>
    <col min="7129" max="7129" width="16" style="4" customWidth="1"/>
    <col min="7130" max="7130" width="22.5703125" style="4" customWidth="1"/>
    <col min="7131" max="7131" width="16" style="4" customWidth="1"/>
    <col min="7132" max="7132" width="21.7109375" style="4" customWidth="1"/>
    <col min="7133" max="7133" width="16" style="4" customWidth="1"/>
    <col min="7134" max="7134" width="20.42578125" style="4" customWidth="1"/>
    <col min="7135" max="7146" width="7.5703125" style="4" customWidth="1"/>
    <col min="7147" max="7380" width="16" style="4"/>
    <col min="7381" max="7381" width="12.42578125" style="4" customWidth="1"/>
    <col min="7382" max="7382" width="21.7109375" style="4" customWidth="1"/>
    <col min="7383" max="7383" width="22.140625" style="4" customWidth="1"/>
    <col min="7384" max="7384" width="20.28515625" style="4" customWidth="1"/>
    <col min="7385" max="7385" width="16" style="4" customWidth="1"/>
    <col min="7386" max="7386" width="22.5703125" style="4" customWidth="1"/>
    <col min="7387" max="7387" width="16" style="4" customWidth="1"/>
    <col min="7388" max="7388" width="21.7109375" style="4" customWidth="1"/>
    <col min="7389" max="7389" width="16" style="4" customWidth="1"/>
    <col min="7390" max="7390" width="20.42578125" style="4" customWidth="1"/>
    <col min="7391" max="7402" width="7.5703125" style="4" customWidth="1"/>
    <col min="7403" max="7636" width="16" style="4"/>
    <col min="7637" max="7637" width="12.42578125" style="4" customWidth="1"/>
    <col min="7638" max="7638" width="21.7109375" style="4" customWidth="1"/>
    <col min="7639" max="7639" width="22.140625" style="4" customWidth="1"/>
    <col min="7640" max="7640" width="20.28515625" style="4" customWidth="1"/>
    <col min="7641" max="7641" width="16" style="4" customWidth="1"/>
    <col min="7642" max="7642" width="22.5703125" style="4" customWidth="1"/>
    <col min="7643" max="7643" width="16" style="4" customWidth="1"/>
    <col min="7644" max="7644" width="21.7109375" style="4" customWidth="1"/>
    <col min="7645" max="7645" width="16" style="4" customWidth="1"/>
    <col min="7646" max="7646" width="20.42578125" style="4" customWidth="1"/>
    <col min="7647" max="7658" width="7.5703125" style="4" customWidth="1"/>
    <col min="7659" max="7892" width="16" style="4"/>
    <col min="7893" max="7893" width="12.42578125" style="4" customWidth="1"/>
    <col min="7894" max="7894" width="21.7109375" style="4" customWidth="1"/>
    <col min="7895" max="7895" width="22.140625" style="4" customWidth="1"/>
    <col min="7896" max="7896" width="20.28515625" style="4" customWidth="1"/>
    <col min="7897" max="7897" width="16" style="4" customWidth="1"/>
    <col min="7898" max="7898" width="22.5703125" style="4" customWidth="1"/>
    <col min="7899" max="7899" width="16" style="4" customWidth="1"/>
    <col min="7900" max="7900" width="21.7109375" style="4" customWidth="1"/>
    <col min="7901" max="7901" width="16" style="4" customWidth="1"/>
    <col min="7902" max="7902" width="20.42578125" style="4" customWidth="1"/>
    <col min="7903" max="7914" width="7.5703125" style="4" customWidth="1"/>
    <col min="7915" max="8148" width="16" style="4"/>
    <col min="8149" max="8149" width="12.42578125" style="4" customWidth="1"/>
    <col min="8150" max="8150" width="21.7109375" style="4" customWidth="1"/>
    <col min="8151" max="8151" width="22.140625" style="4" customWidth="1"/>
    <col min="8152" max="8152" width="20.28515625" style="4" customWidth="1"/>
    <col min="8153" max="8153" width="16" style="4" customWidth="1"/>
    <col min="8154" max="8154" width="22.5703125" style="4" customWidth="1"/>
    <col min="8155" max="8155" width="16" style="4" customWidth="1"/>
    <col min="8156" max="8156" width="21.7109375" style="4" customWidth="1"/>
    <col min="8157" max="8157" width="16" style="4" customWidth="1"/>
    <col min="8158" max="8158" width="20.42578125" style="4" customWidth="1"/>
    <col min="8159" max="8170" width="7.5703125" style="4" customWidth="1"/>
    <col min="8171" max="8404" width="16" style="4"/>
    <col min="8405" max="8405" width="12.42578125" style="4" customWidth="1"/>
    <col min="8406" max="8406" width="21.7109375" style="4" customWidth="1"/>
    <col min="8407" max="8407" width="22.140625" style="4" customWidth="1"/>
    <col min="8408" max="8408" width="20.28515625" style="4" customWidth="1"/>
    <col min="8409" max="8409" width="16" style="4" customWidth="1"/>
    <col min="8410" max="8410" width="22.5703125" style="4" customWidth="1"/>
    <col min="8411" max="8411" width="16" style="4" customWidth="1"/>
    <col min="8412" max="8412" width="21.7109375" style="4" customWidth="1"/>
    <col min="8413" max="8413" width="16" style="4" customWidth="1"/>
    <col min="8414" max="8414" width="20.42578125" style="4" customWidth="1"/>
    <col min="8415" max="8426" width="7.5703125" style="4" customWidth="1"/>
    <col min="8427" max="8660" width="16" style="4"/>
    <col min="8661" max="8661" width="12.42578125" style="4" customWidth="1"/>
    <col min="8662" max="8662" width="21.7109375" style="4" customWidth="1"/>
    <col min="8663" max="8663" width="22.140625" style="4" customWidth="1"/>
    <col min="8664" max="8664" width="20.28515625" style="4" customWidth="1"/>
    <col min="8665" max="8665" width="16" style="4" customWidth="1"/>
    <col min="8666" max="8666" width="22.5703125" style="4" customWidth="1"/>
    <col min="8667" max="8667" width="16" style="4" customWidth="1"/>
    <col min="8668" max="8668" width="21.7109375" style="4" customWidth="1"/>
    <col min="8669" max="8669" width="16" style="4" customWidth="1"/>
    <col min="8670" max="8670" width="20.42578125" style="4" customWidth="1"/>
    <col min="8671" max="8682" width="7.5703125" style="4" customWidth="1"/>
    <col min="8683" max="8916" width="16" style="4"/>
    <col min="8917" max="8917" width="12.42578125" style="4" customWidth="1"/>
    <col min="8918" max="8918" width="21.7109375" style="4" customWidth="1"/>
    <col min="8919" max="8919" width="22.140625" style="4" customWidth="1"/>
    <col min="8920" max="8920" width="20.28515625" style="4" customWidth="1"/>
    <col min="8921" max="8921" width="16" style="4" customWidth="1"/>
    <col min="8922" max="8922" width="22.5703125" style="4" customWidth="1"/>
    <col min="8923" max="8923" width="16" style="4" customWidth="1"/>
    <col min="8924" max="8924" width="21.7109375" style="4" customWidth="1"/>
    <col min="8925" max="8925" width="16" style="4" customWidth="1"/>
    <col min="8926" max="8926" width="20.42578125" style="4" customWidth="1"/>
    <col min="8927" max="8938" width="7.5703125" style="4" customWidth="1"/>
    <col min="8939" max="9172" width="16" style="4"/>
    <col min="9173" max="9173" width="12.42578125" style="4" customWidth="1"/>
    <col min="9174" max="9174" width="21.7109375" style="4" customWidth="1"/>
    <col min="9175" max="9175" width="22.140625" style="4" customWidth="1"/>
    <col min="9176" max="9176" width="20.28515625" style="4" customWidth="1"/>
    <col min="9177" max="9177" width="16" style="4" customWidth="1"/>
    <col min="9178" max="9178" width="22.5703125" style="4" customWidth="1"/>
    <col min="9179" max="9179" width="16" style="4" customWidth="1"/>
    <col min="9180" max="9180" width="21.7109375" style="4" customWidth="1"/>
    <col min="9181" max="9181" width="16" style="4" customWidth="1"/>
    <col min="9182" max="9182" width="20.42578125" style="4" customWidth="1"/>
    <col min="9183" max="9194" width="7.5703125" style="4" customWidth="1"/>
    <col min="9195" max="9428" width="16" style="4"/>
    <col min="9429" max="9429" width="12.42578125" style="4" customWidth="1"/>
    <col min="9430" max="9430" width="21.7109375" style="4" customWidth="1"/>
    <col min="9431" max="9431" width="22.140625" style="4" customWidth="1"/>
    <col min="9432" max="9432" width="20.28515625" style="4" customWidth="1"/>
    <col min="9433" max="9433" width="16" style="4" customWidth="1"/>
    <col min="9434" max="9434" width="22.5703125" style="4" customWidth="1"/>
    <col min="9435" max="9435" width="16" style="4" customWidth="1"/>
    <col min="9436" max="9436" width="21.7109375" style="4" customWidth="1"/>
    <col min="9437" max="9437" width="16" style="4" customWidth="1"/>
    <col min="9438" max="9438" width="20.42578125" style="4" customWidth="1"/>
    <col min="9439" max="9450" width="7.5703125" style="4" customWidth="1"/>
    <col min="9451" max="9684" width="16" style="4"/>
    <col min="9685" max="9685" width="12.42578125" style="4" customWidth="1"/>
    <col min="9686" max="9686" width="21.7109375" style="4" customWidth="1"/>
    <col min="9687" max="9687" width="22.140625" style="4" customWidth="1"/>
    <col min="9688" max="9688" width="20.28515625" style="4" customWidth="1"/>
    <col min="9689" max="9689" width="16" style="4" customWidth="1"/>
    <col min="9690" max="9690" width="22.5703125" style="4" customWidth="1"/>
    <col min="9691" max="9691" width="16" style="4" customWidth="1"/>
    <col min="9692" max="9692" width="21.7109375" style="4" customWidth="1"/>
    <col min="9693" max="9693" width="16" style="4" customWidth="1"/>
    <col min="9694" max="9694" width="20.42578125" style="4" customWidth="1"/>
    <col min="9695" max="9706" width="7.5703125" style="4" customWidth="1"/>
    <col min="9707" max="9940" width="16" style="4"/>
    <col min="9941" max="9941" width="12.42578125" style="4" customWidth="1"/>
    <col min="9942" max="9942" width="21.7109375" style="4" customWidth="1"/>
    <col min="9943" max="9943" width="22.140625" style="4" customWidth="1"/>
    <col min="9944" max="9944" width="20.28515625" style="4" customWidth="1"/>
    <col min="9945" max="9945" width="16" style="4" customWidth="1"/>
    <col min="9946" max="9946" width="22.5703125" style="4" customWidth="1"/>
    <col min="9947" max="9947" width="16" style="4" customWidth="1"/>
    <col min="9948" max="9948" width="21.7109375" style="4" customWidth="1"/>
    <col min="9949" max="9949" width="16" style="4" customWidth="1"/>
    <col min="9950" max="9950" width="20.42578125" style="4" customWidth="1"/>
    <col min="9951" max="9962" width="7.5703125" style="4" customWidth="1"/>
    <col min="9963" max="10196" width="16" style="4"/>
    <col min="10197" max="10197" width="12.42578125" style="4" customWidth="1"/>
    <col min="10198" max="10198" width="21.7109375" style="4" customWidth="1"/>
    <col min="10199" max="10199" width="22.140625" style="4" customWidth="1"/>
    <col min="10200" max="10200" width="20.28515625" style="4" customWidth="1"/>
    <col min="10201" max="10201" width="16" style="4" customWidth="1"/>
    <col min="10202" max="10202" width="22.5703125" style="4" customWidth="1"/>
    <col min="10203" max="10203" width="16" style="4" customWidth="1"/>
    <col min="10204" max="10204" width="21.7109375" style="4" customWidth="1"/>
    <col min="10205" max="10205" width="16" style="4" customWidth="1"/>
    <col min="10206" max="10206" width="20.42578125" style="4" customWidth="1"/>
    <col min="10207" max="10218" width="7.5703125" style="4" customWidth="1"/>
    <col min="10219" max="10452" width="16" style="4"/>
    <col min="10453" max="10453" width="12.42578125" style="4" customWidth="1"/>
    <col min="10454" max="10454" width="21.7109375" style="4" customWidth="1"/>
    <col min="10455" max="10455" width="22.140625" style="4" customWidth="1"/>
    <col min="10456" max="10456" width="20.28515625" style="4" customWidth="1"/>
    <col min="10457" max="10457" width="16" style="4" customWidth="1"/>
    <col min="10458" max="10458" width="22.5703125" style="4" customWidth="1"/>
    <col min="10459" max="10459" width="16" style="4" customWidth="1"/>
    <col min="10460" max="10460" width="21.7109375" style="4" customWidth="1"/>
    <col min="10461" max="10461" width="16" style="4" customWidth="1"/>
    <col min="10462" max="10462" width="20.42578125" style="4" customWidth="1"/>
    <col min="10463" max="10474" width="7.5703125" style="4" customWidth="1"/>
    <col min="10475" max="10708" width="16" style="4"/>
    <col min="10709" max="10709" width="12.42578125" style="4" customWidth="1"/>
    <col min="10710" max="10710" width="21.7109375" style="4" customWidth="1"/>
    <col min="10711" max="10711" width="22.140625" style="4" customWidth="1"/>
    <col min="10712" max="10712" width="20.28515625" style="4" customWidth="1"/>
    <col min="10713" max="10713" width="16" style="4" customWidth="1"/>
    <col min="10714" max="10714" width="22.5703125" style="4" customWidth="1"/>
    <col min="10715" max="10715" width="16" style="4" customWidth="1"/>
    <col min="10716" max="10716" width="21.7109375" style="4" customWidth="1"/>
    <col min="10717" max="10717" width="16" style="4" customWidth="1"/>
    <col min="10718" max="10718" width="20.42578125" style="4" customWidth="1"/>
    <col min="10719" max="10730" width="7.5703125" style="4" customWidth="1"/>
    <col min="10731" max="10964" width="16" style="4"/>
    <col min="10965" max="10965" width="12.42578125" style="4" customWidth="1"/>
    <col min="10966" max="10966" width="21.7109375" style="4" customWidth="1"/>
    <col min="10967" max="10967" width="22.140625" style="4" customWidth="1"/>
    <col min="10968" max="10968" width="20.28515625" style="4" customWidth="1"/>
    <col min="10969" max="10969" width="16" style="4" customWidth="1"/>
    <col min="10970" max="10970" width="22.5703125" style="4" customWidth="1"/>
    <col min="10971" max="10971" width="16" style="4" customWidth="1"/>
    <col min="10972" max="10972" width="21.7109375" style="4" customWidth="1"/>
    <col min="10973" max="10973" width="16" style="4" customWidth="1"/>
    <col min="10974" max="10974" width="20.42578125" style="4" customWidth="1"/>
    <col min="10975" max="10986" width="7.5703125" style="4" customWidth="1"/>
    <col min="10987" max="11220" width="16" style="4"/>
    <col min="11221" max="11221" width="12.42578125" style="4" customWidth="1"/>
    <col min="11222" max="11222" width="21.7109375" style="4" customWidth="1"/>
    <col min="11223" max="11223" width="22.140625" style="4" customWidth="1"/>
    <col min="11224" max="11224" width="20.28515625" style="4" customWidth="1"/>
    <col min="11225" max="11225" width="16" style="4" customWidth="1"/>
    <col min="11226" max="11226" width="22.5703125" style="4" customWidth="1"/>
    <col min="11227" max="11227" width="16" style="4" customWidth="1"/>
    <col min="11228" max="11228" width="21.7109375" style="4" customWidth="1"/>
    <col min="11229" max="11229" width="16" style="4" customWidth="1"/>
    <col min="11230" max="11230" width="20.42578125" style="4" customWidth="1"/>
    <col min="11231" max="11242" width="7.5703125" style="4" customWidth="1"/>
    <col min="11243" max="11476" width="16" style="4"/>
    <col min="11477" max="11477" width="12.42578125" style="4" customWidth="1"/>
    <col min="11478" max="11478" width="21.7109375" style="4" customWidth="1"/>
    <col min="11479" max="11479" width="22.140625" style="4" customWidth="1"/>
    <col min="11480" max="11480" width="20.28515625" style="4" customWidth="1"/>
    <col min="11481" max="11481" width="16" style="4" customWidth="1"/>
    <col min="11482" max="11482" width="22.5703125" style="4" customWidth="1"/>
    <col min="11483" max="11483" width="16" style="4" customWidth="1"/>
    <col min="11484" max="11484" width="21.7109375" style="4" customWidth="1"/>
    <col min="11485" max="11485" width="16" style="4" customWidth="1"/>
    <col min="11486" max="11486" width="20.42578125" style="4" customWidth="1"/>
    <col min="11487" max="11498" width="7.5703125" style="4" customWidth="1"/>
    <col min="11499" max="11732" width="16" style="4"/>
    <col min="11733" max="11733" width="12.42578125" style="4" customWidth="1"/>
    <col min="11734" max="11734" width="21.7109375" style="4" customWidth="1"/>
    <col min="11735" max="11735" width="22.140625" style="4" customWidth="1"/>
    <col min="11736" max="11736" width="20.28515625" style="4" customWidth="1"/>
    <col min="11737" max="11737" width="16" style="4" customWidth="1"/>
    <col min="11738" max="11738" width="22.5703125" style="4" customWidth="1"/>
    <col min="11739" max="11739" width="16" style="4" customWidth="1"/>
    <col min="11740" max="11740" width="21.7109375" style="4" customWidth="1"/>
    <col min="11741" max="11741" width="16" style="4" customWidth="1"/>
    <col min="11742" max="11742" width="20.42578125" style="4" customWidth="1"/>
    <col min="11743" max="11754" width="7.5703125" style="4" customWidth="1"/>
    <col min="11755" max="11988" width="16" style="4"/>
    <col min="11989" max="11989" width="12.42578125" style="4" customWidth="1"/>
    <col min="11990" max="11990" width="21.7109375" style="4" customWidth="1"/>
    <col min="11991" max="11991" width="22.140625" style="4" customWidth="1"/>
    <col min="11992" max="11992" width="20.28515625" style="4" customWidth="1"/>
    <col min="11993" max="11993" width="16" style="4" customWidth="1"/>
    <col min="11994" max="11994" width="22.5703125" style="4" customWidth="1"/>
    <col min="11995" max="11995" width="16" style="4" customWidth="1"/>
    <col min="11996" max="11996" width="21.7109375" style="4" customWidth="1"/>
    <col min="11997" max="11997" width="16" style="4" customWidth="1"/>
    <col min="11998" max="11998" width="20.42578125" style="4" customWidth="1"/>
    <col min="11999" max="12010" width="7.5703125" style="4" customWidth="1"/>
    <col min="12011" max="12244" width="16" style="4"/>
    <col min="12245" max="12245" width="12.42578125" style="4" customWidth="1"/>
    <col min="12246" max="12246" width="21.7109375" style="4" customWidth="1"/>
    <col min="12247" max="12247" width="22.140625" style="4" customWidth="1"/>
    <col min="12248" max="12248" width="20.28515625" style="4" customWidth="1"/>
    <col min="12249" max="12249" width="16" style="4" customWidth="1"/>
    <col min="12250" max="12250" width="22.5703125" style="4" customWidth="1"/>
    <col min="12251" max="12251" width="16" style="4" customWidth="1"/>
    <col min="12252" max="12252" width="21.7109375" style="4" customWidth="1"/>
    <col min="12253" max="12253" width="16" style="4" customWidth="1"/>
    <col min="12254" max="12254" width="20.42578125" style="4" customWidth="1"/>
    <col min="12255" max="12266" width="7.5703125" style="4" customWidth="1"/>
    <col min="12267" max="12500" width="16" style="4"/>
    <col min="12501" max="12501" width="12.42578125" style="4" customWidth="1"/>
    <col min="12502" max="12502" width="21.7109375" style="4" customWidth="1"/>
    <col min="12503" max="12503" width="22.140625" style="4" customWidth="1"/>
    <col min="12504" max="12504" width="20.28515625" style="4" customWidth="1"/>
    <col min="12505" max="12505" width="16" style="4" customWidth="1"/>
    <col min="12506" max="12506" width="22.5703125" style="4" customWidth="1"/>
    <col min="12507" max="12507" width="16" style="4" customWidth="1"/>
    <col min="12508" max="12508" width="21.7109375" style="4" customWidth="1"/>
    <col min="12509" max="12509" width="16" style="4" customWidth="1"/>
    <col min="12510" max="12510" width="20.42578125" style="4" customWidth="1"/>
    <col min="12511" max="12522" width="7.5703125" style="4" customWidth="1"/>
    <col min="12523" max="12756" width="16" style="4"/>
    <col min="12757" max="12757" width="12.42578125" style="4" customWidth="1"/>
    <col min="12758" max="12758" width="21.7109375" style="4" customWidth="1"/>
    <col min="12759" max="12759" width="22.140625" style="4" customWidth="1"/>
    <col min="12760" max="12760" width="20.28515625" style="4" customWidth="1"/>
    <col min="12761" max="12761" width="16" style="4" customWidth="1"/>
    <col min="12762" max="12762" width="22.5703125" style="4" customWidth="1"/>
    <col min="12763" max="12763" width="16" style="4" customWidth="1"/>
    <col min="12764" max="12764" width="21.7109375" style="4" customWidth="1"/>
    <col min="12765" max="12765" width="16" style="4" customWidth="1"/>
    <col min="12766" max="12766" width="20.42578125" style="4" customWidth="1"/>
    <col min="12767" max="12778" width="7.5703125" style="4" customWidth="1"/>
    <col min="12779" max="13012" width="16" style="4"/>
    <col min="13013" max="13013" width="12.42578125" style="4" customWidth="1"/>
    <col min="13014" max="13014" width="21.7109375" style="4" customWidth="1"/>
    <col min="13015" max="13015" width="22.140625" style="4" customWidth="1"/>
    <col min="13016" max="13016" width="20.28515625" style="4" customWidth="1"/>
    <col min="13017" max="13017" width="16" style="4" customWidth="1"/>
    <col min="13018" max="13018" width="22.5703125" style="4" customWidth="1"/>
    <col min="13019" max="13019" width="16" style="4" customWidth="1"/>
    <col min="13020" max="13020" width="21.7109375" style="4" customWidth="1"/>
    <col min="13021" max="13021" width="16" style="4" customWidth="1"/>
    <col min="13022" max="13022" width="20.42578125" style="4" customWidth="1"/>
    <col min="13023" max="13034" width="7.5703125" style="4" customWidth="1"/>
    <col min="13035" max="13268" width="16" style="4"/>
    <col min="13269" max="13269" width="12.42578125" style="4" customWidth="1"/>
    <col min="13270" max="13270" width="21.7109375" style="4" customWidth="1"/>
    <col min="13271" max="13271" width="22.140625" style="4" customWidth="1"/>
    <col min="13272" max="13272" width="20.28515625" style="4" customWidth="1"/>
    <col min="13273" max="13273" width="16" style="4" customWidth="1"/>
    <col min="13274" max="13274" width="22.5703125" style="4" customWidth="1"/>
    <col min="13275" max="13275" width="16" style="4" customWidth="1"/>
    <col min="13276" max="13276" width="21.7109375" style="4" customWidth="1"/>
    <col min="13277" max="13277" width="16" style="4" customWidth="1"/>
    <col min="13278" max="13278" width="20.42578125" style="4" customWidth="1"/>
    <col min="13279" max="13290" width="7.5703125" style="4" customWidth="1"/>
    <col min="13291" max="13524" width="16" style="4"/>
    <col min="13525" max="13525" width="12.42578125" style="4" customWidth="1"/>
    <col min="13526" max="13526" width="21.7109375" style="4" customWidth="1"/>
    <col min="13527" max="13527" width="22.140625" style="4" customWidth="1"/>
    <col min="13528" max="13528" width="20.28515625" style="4" customWidth="1"/>
    <col min="13529" max="13529" width="16" style="4" customWidth="1"/>
    <col min="13530" max="13530" width="22.5703125" style="4" customWidth="1"/>
    <col min="13531" max="13531" width="16" style="4" customWidth="1"/>
    <col min="13532" max="13532" width="21.7109375" style="4" customWidth="1"/>
    <col min="13533" max="13533" width="16" style="4" customWidth="1"/>
    <col min="13534" max="13534" width="20.42578125" style="4" customWidth="1"/>
    <col min="13535" max="13546" width="7.5703125" style="4" customWidth="1"/>
    <col min="13547" max="13780" width="16" style="4"/>
    <col min="13781" max="13781" width="12.42578125" style="4" customWidth="1"/>
    <col min="13782" max="13782" width="21.7109375" style="4" customWidth="1"/>
    <col min="13783" max="13783" width="22.140625" style="4" customWidth="1"/>
    <col min="13784" max="13784" width="20.28515625" style="4" customWidth="1"/>
    <col min="13785" max="13785" width="16" style="4" customWidth="1"/>
    <col min="13786" max="13786" width="22.5703125" style="4" customWidth="1"/>
    <col min="13787" max="13787" width="16" style="4" customWidth="1"/>
    <col min="13788" max="13788" width="21.7109375" style="4" customWidth="1"/>
    <col min="13789" max="13789" width="16" style="4" customWidth="1"/>
    <col min="13790" max="13790" width="20.42578125" style="4" customWidth="1"/>
    <col min="13791" max="13802" width="7.5703125" style="4" customWidth="1"/>
    <col min="13803" max="14036" width="16" style="4"/>
    <col min="14037" max="14037" width="12.42578125" style="4" customWidth="1"/>
    <col min="14038" max="14038" width="21.7109375" style="4" customWidth="1"/>
    <col min="14039" max="14039" width="22.140625" style="4" customWidth="1"/>
    <col min="14040" max="14040" width="20.28515625" style="4" customWidth="1"/>
    <col min="14041" max="14041" width="16" style="4" customWidth="1"/>
    <col min="14042" max="14042" width="22.5703125" style="4" customWidth="1"/>
    <col min="14043" max="14043" width="16" style="4" customWidth="1"/>
    <col min="14044" max="14044" width="21.7109375" style="4" customWidth="1"/>
    <col min="14045" max="14045" width="16" style="4" customWidth="1"/>
    <col min="14046" max="14046" width="20.42578125" style="4" customWidth="1"/>
    <col min="14047" max="14058" width="7.5703125" style="4" customWidth="1"/>
    <col min="14059" max="14292" width="16" style="4"/>
    <col min="14293" max="14293" width="12.42578125" style="4" customWidth="1"/>
    <col min="14294" max="14294" width="21.7109375" style="4" customWidth="1"/>
    <col min="14295" max="14295" width="22.140625" style="4" customWidth="1"/>
    <col min="14296" max="14296" width="20.28515625" style="4" customWidth="1"/>
    <col min="14297" max="14297" width="16" style="4" customWidth="1"/>
    <col min="14298" max="14298" width="22.5703125" style="4" customWidth="1"/>
    <col min="14299" max="14299" width="16" style="4" customWidth="1"/>
    <col min="14300" max="14300" width="21.7109375" style="4" customWidth="1"/>
    <col min="14301" max="14301" width="16" style="4" customWidth="1"/>
    <col min="14302" max="14302" width="20.42578125" style="4" customWidth="1"/>
    <col min="14303" max="14314" width="7.5703125" style="4" customWidth="1"/>
    <col min="14315" max="14548" width="16" style="4"/>
    <col min="14549" max="14549" width="12.42578125" style="4" customWidth="1"/>
    <col min="14550" max="14550" width="21.7109375" style="4" customWidth="1"/>
    <col min="14551" max="14551" width="22.140625" style="4" customWidth="1"/>
    <col min="14552" max="14552" width="20.28515625" style="4" customWidth="1"/>
    <col min="14553" max="14553" width="16" style="4" customWidth="1"/>
    <col min="14554" max="14554" width="22.5703125" style="4" customWidth="1"/>
    <col min="14555" max="14555" width="16" style="4" customWidth="1"/>
    <col min="14556" max="14556" width="21.7109375" style="4" customWidth="1"/>
    <col min="14557" max="14557" width="16" style="4" customWidth="1"/>
    <col min="14558" max="14558" width="20.42578125" style="4" customWidth="1"/>
    <col min="14559" max="14570" width="7.5703125" style="4" customWidth="1"/>
    <col min="14571" max="14804" width="16" style="4"/>
    <col min="14805" max="14805" width="12.42578125" style="4" customWidth="1"/>
    <col min="14806" max="14806" width="21.7109375" style="4" customWidth="1"/>
    <col min="14807" max="14807" width="22.140625" style="4" customWidth="1"/>
    <col min="14808" max="14808" width="20.28515625" style="4" customWidth="1"/>
    <col min="14809" max="14809" width="16" style="4" customWidth="1"/>
    <col min="14810" max="14810" width="22.5703125" style="4" customWidth="1"/>
    <col min="14811" max="14811" width="16" style="4" customWidth="1"/>
    <col min="14812" max="14812" width="21.7109375" style="4" customWidth="1"/>
    <col min="14813" max="14813" width="16" style="4" customWidth="1"/>
    <col min="14814" max="14814" width="20.42578125" style="4" customWidth="1"/>
    <col min="14815" max="14826" width="7.5703125" style="4" customWidth="1"/>
    <col min="14827" max="15060" width="16" style="4"/>
    <col min="15061" max="15061" width="12.42578125" style="4" customWidth="1"/>
    <col min="15062" max="15062" width="21.7109375" style="4" customWidth="1"/>
    <col min="15063" max="15063" width="22.140625" style="4" customWidth="1"/>
    <col min="15064" max="15064" width="20.28515625" style="4" customWidth="1"/>
    <col min="15065" max="15065" width="16" style="4" customWidth="1"/>
    <col min="15066" max="15066" width="22.5703125" style="4" customWidth="1"/>
    <col min="15067" max="15067" width="16" style="4" customWidth="1"/>
    <col min="15068" max="15068" width="21.7109375" style="4" customWidth="1"/>
    <col min="15069" max="15069" width="16" style="4" customWidth="1"/>
    <col min="15070" max="15070" width="20.42578125" style="4" customWidth="1"/>
    <col min="15071" max="15082" width="7.5703125" style="4" customWidth="1"/>
    <col min="15083" max="15316" width="16" style="4"/>
    <col min="15317" max="15317" width="12.42578125" style="4" customWidth="1"/>
    <col min="15318" max="15318" width="21.7109375" style="4" customWidth="1"/>
    <col min="15319" max="15319" width="22.140625" style="4" customWidth="1"/>
    <col min="15320" max="15320" width="20.28515625" style="4" customWidth="1"/>
    <col min="15321" max="15321" width="16" style="4" customWidth="1"/>
    <col min="15322" max="15322" width="22.5703125" style="4" customWidth="1"/>
    <col min="15323" max="15323" width="16" style="4" customWidth="1"/>
    <col min="15324" max="15324" width="21.7109375" style="4" customWidth="1"/>
    <col min="15325" max="15325" width="16" style="4" customWidth="1"/>
    <col min="15326" max="15326" width="20.42578125" style="4" customWidth="1"/>
    <col min="15327" max="15338" width="7.5703125" style="4" customWidth="1"/>
    <col min="15339" max="15572" width="16" style="4"/>
    <col min="15573" max="15573" width="12.42578125" style="4" customWidth="1"/>
    <col min="15574" max="15574" width="21.7109375" style="4" customWidth="1"/>
    <col min="15575" max="15575" width="22.140625" style="4" customWidth="1"/>
    <col min="15576" max="15576" width="20.28515625" style="4" customWidth="1"/>
    <col min="15577" max="15577" width="16" style="4" customWidth="1"/>
    <col min="15578" max="15578" width="22.5703125" style="4" customWidth="1"/>
    <col min="15579" max="15579" width="16" style="4" customWidth="1"/>
    <col min="15580" max="15580" width="21.7109375" style="4" customWidth="1"/>
    <col min="15581" max="15581" width="16" style="4" customWidth="1"/>
    <col min="15582" max="15582" width="20.42578125" style="4" customWidth="1"/>
    <col min="15583" max="15594" width="7.5703125" style="4" customWidth="1"/>
    <col min="15595" max="15828" width="16" style="4"/>
    <col min="15829" max="15829" width="12.42578125" style="4" customWidth="1"/>
    <col min="15830" max="15830" width="21.7109375" style="4" customWidth="1"/>
    <col min="15831" max="15831" width="22.140625" style="4" customWidth="1"/>
    <col min="15832" max="15832" width="20.28515625" style="4" customWidth="1"/>
    <col min="15833" max="15833" width="16" style="4" customWidth="1"/>
    <col min="15834" max="15834" width="22.5703125" style="4" customWidth="1"/>
    <col min="15835" max="15835" width="16" style="4" customWidth="1"/>
    <col min="15836" max="15836" width="21.7109375" style="4" customWidth="1"/>
    <col min="15837" max="15837" width="16" style="4" customWidth="1"/>
    <col min="15838" max="15838" width="20.42578125" style="4" customWidth="1"/>
    <col min="15839" max="15850" width="7.5703125" style="4" customWidth="1"/>
    <col min="15851" max="16084" width="16" style="4"/>
    <col min="16085" max="16085" width="12.42578125" style="4" customWidth="1"/>
    <col min="16086" max="16086" width="21.7109375" style="4" customWidth="1"/>
    <col min="16087" max="16087" width="22.140625" style="4" customWidth="1"/>
    <col min="16088" max="16088" width="20.28515625" style="4" customWidth="1"/>
    <col min="16089" max="16089" width="16" style="4" customWidth="1"/>
    <col min="16090" max="16090" width="22.5703125" style="4" customWidth="1"/>
    <col min="16091" max="16091" width="16" style="4" customWidth="1"/>
    <col min="16092" max="16092" width="21.7109375" style="4" customWidth="1"/>
    <col min="16093" max="16093" width="16" style="4" customWidth="1"/>
    <col min="16094" max="16094" width="20.42578125" style="4" customWidth="1"/>
    <col min="16095" max="16106" width="7.5703125" style="4" customWidth="1"/>
    <col min="16107" max="16384" width="16" style="4"/>
  </cols>
  <sheetData>
    <row r="1" spans="1:24" s="1" customFormat="1" ht="24.75" customHeight="1" x14ac:dyDescent="0.25">
      <c r="B1" s="279" t="s">
        <v>115</v>
      </c>
      <c r="C1" s="279"/>
      <c r="D1" s="279"/>
      <c r="E1" s="279"/>
      <c r="F1" s="279"/>
      <c r="G1" s="279"/>
      <c r="H1" s="279"/>
      <c r="I1" s="279"/>
      <c r="J1" s="279"/>
      <c r="K1" s="279"/>
      <c r="L1" s="279"/>
      <c r="M1" s="279"/>
      <c r="N1" s="279"/>
      <c r="O1" s="279"/>
      <c r="P1" s="279"/>
      <c r="Q1" s="279"/>
      <c r="R1" s="279"/>
      <c r="S1" s="279"/>
      <c r="T1" s="279"/>
      <c r="U1" s="279"/>
      <c r="V1" s="279"/>
      <c r="W1" s="279"/>
      <c r="X1" s="279"/>
    </row>
    <row r="2" spans="1:24" s="1" customFormat="1" ht="24.75" customHeight="1" x14ac:dyDescent="0.25">
      <c r="B2" s="279"/>
      <c r="C2" s="279"/>
      <c r="D2" s="279"/>
      <c r="E2" s="279"/>
      <c r="F2" s="279"/>
      <c r="G2" s="279"/>
      <c r="H2" s="279"/>
      <c r="I2" s="279"/>
      <c r="J2" s="279"/>
      <c r="K2" s="279"/>
      <c r="L2" s="279"/>
      <c r="M2" s="279"/>
      <c r="N2" s="279"/>
      <c r="O2" s="279"/>
      <c r="P2" s="279"/>
      <c r="Q2" s="279"/>
      <c r="R2" s="279"/>
      <c r="S2" s="279"/>
      <c r="T2" s="279"/>
      <c r="U2" s="279"/>
      <c r="V2" s="279"/>
      <c r="W2" s="279"/>
      <c r="X2" s="279"/>
    </row>
    <row r="3" spans="1:24" s="1" customFormat="1" ht="19.5" customHeight="1" x14ac:dyDescent="0.25">
      <c r="B3" s="279"/>
      <c r="C3" s="279"/>
      <c r="D3" s="279"/>
      <c r="E3" s="279"/>
      <c r="F3" s="279"/>
      <c r="G3" s="279"/>
      <c r="H3" s="279"/>
      <c r="I3" s="279"/>
      <c r="J3" s="279"/>
      <c r="K3" s="279"/>
      <c r="L3" s="279"/>
      <c r="M3" s="279"/>
      <c r="N3" s="279"/>
      <c r="O3" s="279"/>
      <c r="P3" s="279"/>
      <c r="Q3" s="279"/>
      <c r="R3" s="279"/>
      <c r="S3" s="279"/>
      <c r="T3" s="279"/>
      <c r="U3" s="279"/>
      <c r="V3" s="279"/>
      <c r="W3" s="279"/>
      <c r="X3" s="279"/>
    </row>
    <row r="4" spans="1:24" s="2" customFormat="1" ht="35.450000000000003" customHeight="1" x14ac:dyDescent="0.25">
      <c r="A4" s="275"/>
      <c r="B4" s="275" t="s">
        <v>220</v>
      </c>
      <c r="C4" s="271"/>
      <c r="D4" s="273" t="s">
        <v>215</v>
      </c>
      <c r="E4" s="284" t="s">
        <v>195</v>
      </c>
      <c r="F4" s="275" t="s">
        <v>41</v>
      </c>
      <c r="G4" s="275" t="s">
        <v>0</v>
      </c>
      <c r="H4" s="284" t="s">
        <v>206</v>
      </c>
      <c r="I4" s="275" t="s">
        <v>1</v>
      </c>
      <c r="J4" s="284" t="s">
        <v>207</v>
      </c>
      <c r="K4" s="275" t="s">
        <v>43</v>
      </c>
      <c r="L4" s="275" t="s">
        <v>2</v>
      </c>
      <c r="M4" s="283" t="s">
        <v>3</v>
      </c>
      <c r="N4" s="283"/>
      <c r="O4" s="283"/>
      <c r="P4" s="283"/>
      <c r="Q4" s="283"/>
      <c r="R4" s="283"/>
      <c r="S4" s="283"/>
      <c r="T4" s="283"/>
      <c r="U4" s="283"/>
      <c r="V4" s="283"/>
      <c r="W4" s="283"/>
      <c r="X4" s="283"/>
    </row>
    <row r="5" spans="1:24" s="2" customFormat="1" ht="48" customHeight="1" thickBot="1" x14ac:dyDescent="0.3">
      <c r="A5" s="276"/>
      <c r="B5" s="276"/>
      <c r="C5" s="272"/>
      <c r="D5" s="274"/>
      <c r="E5" s="285"/>
      <c r="F5" s="276"/>
      <c r="G5" s="276"/>
      <c r="H5" s="285"/>
      <c r="I5" s="276"/>
      <c r="J5" s="285"/>
      <c r="K5" s="276"/>
      <c r="L5" s="276"/>
      <c r="M5" s="95" t="s">
        <v>4</v>
      </c>
      <c r="N5" s="95" t="s">
        <v>5</v>
      </c>
      <c r="O5" s="95" t="s">
        <v>6</v>
      </c>
      <c r="P5" s="95" t="s">
        <v>7</v>
      </c>
      <c r="Q5" s="95" t="s">
        <v>8</v>
      </c>
      <c r="R5" s="95" t="s">
        <v>9</v>
      </c>
      <c r="S5" s="95" t="s">
        <v>10</v>
      </c>
      <c r="T5" s="95" t="s">
        <v>7</v>
      </c>
      <c r="U5" s="95" t="s">
        <v>11</v>
      </c>
      <c r="V5" s="95" t="s">
        <v>12</v>
      </c>
      <c r="W5" s="95" t="s">
        <v>13</v>
      </c>
      <c r="X5" s="95" t="s">
        <v>14</v>
      </c>
    </row>
    <row r="6" spans="1:24" s="2" customFormat="1" ht="60" x14ac:dyDescent="0.25">
      <c r="A6" s="315" t="s">
        <v>217</v>
      </c>
      <c r="B6" s="308" t="s">
        <v>37</v>
      </c>
      <c r="C6" s="261"/>
      <c r="D6" s="263" t="s">
        <v>38</v>
      </c>
      <c r="E6" s="99"/>
      <c r="F6" s="265">
        <v>1</v>
      </c>
      <c r="G6" s="263" t="s">
        <v>39</v>
      </c>
      <c r="H6" s="299"/>
      <c r="I6" s="100" t="s">
        <v>112</v>
      </c>
      <c r="J6" s="100"/>
      <c r="K6" s="101" t="s">
        <v>56</v>
      </c>
      <c r="L6" s="102" t="s">
        <v>57</v>
      </c>
      <c r="M6" s="103"/>
      <c r="N6" s="103">
        <v>0.2</v>
      </c>
      <c r="O6" s="103"/>
      <c r="P6" s="103"/>
      <c r="Q6" s="103"/>
      <c r="R6" s="103"/>
      <c r="S6" s="103">
        <v>0.4</v>
      </c>
      <c r="T6" s="103"/>
      <c r="U6" s="103"/>
      <c r="V6" s="103"/>
      <c r="W6" s="103"/>
      <c r="X6" s="104">
        <v>0.4</v>
      </c>
    </row>
    <row r="7" spans="1:24" s="3" customFormat="1" ht="45" x14ac:dyDescent="0.25">
      <c r="A7" s="316"/>
      <c r="B7" s="309"/>
      <c r="C7" s="262"/>
      <c r="D7" s="264"/>
      <c r="E7" s="93"/>
      <c r="F7" s="266"/>
      <c r="G7" s="264"/>
      <c r="H7" s="290"/>
      <c r="I7" s="43" t="s">
        <v>40</v>
      </c>
      <c r="J7" s="43"/>
      <c r="K7" s="45" t="s">
        <v>71</v>
      </c>
      <c r="L7" s="6" t="s">
        <v>57</v>
      </c>
      <c r="M7" s="44"/>
      <c r="N7" s="44">
        <v>0.09</v>
      </c>
      <c r="O7" s="44">
        <v>0.09</v>
      </c>
      <c r="P7" s="44">
        <v>0.09</v>
      </c>
      <c r="Q7" s="44">
        <v>0.09</v>
      </c>
      <c r="R7" s="44">
        <v>0.09</v>
      </c>
      <c r="S7" s="44">
        <v>0.09</v>
      </c>
      <c r="T7" s="44">
        <v>0.09</v>
      </c>
      <c r="U7" s="44">
        <v>0.09</v>
      </c>
      <c r="V7" s="44">
        <v>0.09</v>
      </c>
      <c r="W7" s="44">
        <v>0.09</v>
      </c>
      <c r="X7" s="105">
        <v>0.1</v>
      </c>
    </row>
    <row r="8" spans="1:24" s="3" customFormat="1" ht="46.5" customHeight="1" x14ac:dyDescent="0.25">
      <c r="A8" s="316"/>
      <c r="B8" s="309"/>
      <c r="C8" s="262"/>
      <c r="D8" s="43" t="s">
        <v>83</v>
      </c>
      <c r="E8" s="93"/>
      <c r="F8" s="44">
        <v>1</v>
      </c>
      <c r="G8" s="43" t="s">
        <v>214</v>
      </c>
      <c r="H8" s="43"/>
      <c r="I8" s="43" t="s">
        <v>84</v>
      </c>
      <c r="J8" s="43"/>
      <c r="K8" s="45" t="s">
        <v>85</v>
      </c>
      <c r="L8" s="6" t="s">
        <v>86</v>
      </c>
      <c r="M8" s="44"/>
      <c r="N8" s="44">
        <v>0.09</v>
      </c>
      <c r="O8" s="44">
        <v>0.09</v>
      </c>
      <c r="P8" s="44">
        <v>0.09</v>
      </c>
      <c r="Q8" s="44">
        <v>0.09</v>
      </c>
      <c r="R8" s="44">
        <v>0.09</v>
      </c>
      <c r="S8" s="44">
        <v>0.09</v>
      </c>
      <c r="T8" s="44">
        <v>0.09</v>
      </c>
      <c r="U8" s="44">
        <v>0.09</v>
      </c>
      <c r="V8" s="44">
        <v>0.09</v>
      </c>
      <c r="W8" s="44">
        <v>0.09</v>
      </c>
      <c r="X8" s="105">
        <v>0.1</v>
      </c>
    </row>
    <row r="9" spans="1:24" s="3" customFormat="1" ht="45" x14ac:dyDescent="0.25">
      <c r="A9" s="316"/>
      <c r="B9" s="309"/>
      <c r="C9" s="262"/>
      <c r="D9" s="264" t="s">
        <v>25</v>
      </c>
      <c r="E9" s="93"/>
      <c r="F9" s="266">
        <v>1</v>
      </c>
      <c r="G9" s="264" t="s">
        <v>20</v>
      </c>
      <c r="H9" s="288"/>
      <c r="I9" s="45" t="s">
        <v>87</v>
      </c>
      <c r="J9" s="45"/>
      <c r="K9" s="45" t="s">
        <v>17</v>
      </c>
      <c r="L9" s="6" t="s">
        <v>86</v>
      </c>
      <c r="M9" s="44">
        <v>1</v>
      </c>
      <c r="N9" s="44"/>
      <c r="O9" s="44"/>
      <c r="P9" s="44"/>
      <c r="Q9" s="44"/>
      <c r="R9" s="44"/>
      <c r="S9" s="44"/>
      <c r="T9" s="44"/>
      <c r="U9" s="44"/>
      <c r="V9" s="44"/>
      <c r="W9" s="44"/>
      <c r="X9" s="105"/>
    </row>
    <row r="10" spans="1:24" s="3" customFormat="1" ht="30" x14ac:dyDescent="0.25">
      <c r="A10" s="316"/>
      <c r="B10" s="309"/>
      <c r="C10" s="262"/>
      <c r="D10" s="264"/>
      <c r="E10" s="93"/>
      <c r="F10" s="264"/>
      <c r="G10" s="264"/>
      <c r="H10" s="290"/>
      <c r="I10" s="45" t="s">
        <v>42</v>
      </c>
      <c r="J10" s="45"/>
      <c r="K10" s="45" t="s">
        <v>18</v>
      </c>
      <c r="L10" s="6" t="s">
        <v>86</v>
      </c>
      <c r="M10" s="44"/>
      <c r="N10" s="44"/>
      <c r="O10" s="44"/>
      <c r="P10" s="44"/>
      <c r="Q10" s="44">
        <v>0.33</v>
      </c>
      <c r="R10" s="44"/>
      <c r="S10" s="44"/>
      <c r="T10" s="44"/>
      <c r="U10" s="44">
        <v>0.33</v>
      </c>
      <c r="V10" s="44"/>
      <c r="W10" s="44"/>
      <c r="X10" s="105">
        <v>0.34</v>
      </c>
    </row>
    <row r="11" spans="1:24" s="3" customFormat="1" ht="30" x14ac:dyDescent="0.25">
      <c r="A11" s="316"/>
      <c r="B11" s="309"/>
      <c r="C11" s="262"/>
      <c r="D11" s="264" t="s">
        <v>94</v>
      </c>
      <c r="E11" s="93"/>
      <c r="F11" s="266">
        <v>1</v>
      </c>
      <c r="G11" s="264" t="s">
        <v>75</v>
      </c>
      <c r="H11" s="288"/>
      <c r="I11" s="45" t="s">
        <v>97</v>
      </c>
      <c r="J11" s="45"/>
      <c r="K11" s="45" t="s">
        <v>98</v>
      </c>
      <c r="L11" s="6" t="s">
        <v>57</v>
      </c>
      <c r="M11" s="44"/>
      <c r="N11" s="44"/>
      <c r="O11" s="44"/>
      <c r="P11" s="44"/>
      <c r="Q11" s="44"/>
      <c r="R11" s="44"/>
      <c r="S11" s="44">
        <v>0.5</v>
      </c>
      <c r="T11" s="44"/>
      <c r="U11" s="44"/>
      <c r="V11" s="44"/>
      <c r="W11" s="44"/>
      <c r="X11" s="105">
        <v>0.5</v>
      </c>
    </row>
    <row r="12" spans="1:24" s="3" customFormat="1" ht="30" x14ac:dyDescent="0.25">
      <c r="A12" s="316"/>
      <c r="B12" s="309"/>
      <c r="C12" s="262"/>
      <c r="D12" s="264"/>
      <c r="E12" s="93"/>
      <c r="F12" s="266"/>
      <c r="G12" s="264"/>
      <c r="H12" s="290"/>
      <c r="I12" s="45" t="s">
        <v>23</v>
      </c>
      <c r="J12" s="45"/>
      <c r="K12" s="45" t="s">
        <v>99</v>
      </c>
      <c r="L12" s="6" t="s">
        <v>57</v>
      </c>
      <c r="M12" s="44"/>
      <c r="N12" s="44"/>
      <c r="O12" s="44"/>
      <c r="P12" s="44"/>
      <c r="Q12" s="44"/>
      <c r="R12" s="44">
        <v>0.5</v>
      </c>
      <c r="S12" s="44"/>
      <c r="T12" s="44"/>
      <c r="U12" s="44"/>
      <c r="V12" s="44"/>
      <c r="W12" s="44"/>
      <c r="X12" s="105">
        <v>0.5</v>
      </c>
    </row>
    <row r="13" spans="1:24" s="3" customFormat="1" ht="45" x14ac:dyDescent="0.25">
      <c r="A13" s="316"/>
      <c r="B13" s="309"/>
      <c r="C13" s="262"/>
      <c r="D13" s="264"/>
      <c r="E13" s="93"/>
      <c r="F13" s="266">
        <v>1</v>
      </c>
      <c r="G13" s="264" t="s">
        <v>15</v>
      </c>
      <c r="H13" s="288"/>
      <c r="I13" s="45" t="s">
        <v>22</v>
      </c>
      <c r="J13" s="45"/>
      <c r="K13" s="45" t="s">
        <v>100</v>
      </c>
      <c r="L13" s="6" t="s">
        <v>57</v>
      </c>
      <c r="M13" s="44"/>
      <c r="N13" s="44">
        <v>0.09</v>
      </c>
      <c r="O13" s="44">
        <v>0.09</v>
      </c>
      <c r="P13" s="44">
        <v>0.09</v>
      </c>
      <c r="Q13" s="44">
        <v>0.09</v>
      </c>
      <c r="R13" s="44">
        <v>0.09</v>
      </c>
      <c r="S13" s="44">
        <v>0.09</v>
      </c>
      <c r="T13" s="44">
        <v>0.09</v>
      </c>
      <c r="U13" s="44">
        <v>0.09</v>
      </c>
      <c r="V13" s="44">
        <v>0.09</v>
      </c>
      <c r="W13" s="44">
        <v>0.09</v>
      </c>
      <c r="X13" s="105">
        <v>0.1</v>
      </c>
    </row>
    <row r="14" spans="1:24" s="3" customFormat="1" ht="30" x14ac:dyDescent="0.25">
      <c r="A14" s="316"/>
      <c r="B14" s="309"/>
      <c r="C14" s="262"/>
      <c r="D14" s="264"/>
      <c r="E14" s="93"/>
      <c r="F14" s="266"/>
      <c r="G14" s="264"/>
      <c r="H14" s="289"/>
      <c r="I14" s="45" t="s">
        <v>101</v>
      </c>
      <c r="J14" s="45"/>
      <c r="K14" s="45" t="s">
        <v>102</v>
      </c>
      <c r="L14" s="6" t="s">
        <v>57</v>
      </c>
      <c r="M14" s="44"/>
      <c r="N14" s="44"/>
      <c r="O14" s="44"/>
      <c r="P14" s="44"/>
      <c r="Q14" s="44"/>
      <c r="R14" s="44">
        <v>0.5</v>
      </c>
      <c r="S14" s="44"/>
      <c r="T14" s="44"/>
      <c r="U14" s="44"/>
      <c r="V14" s="44"/>
      <c r="W14" s="44"/>
      <c r="X14" s="105">
        <v>0.5</v>
      </c>
    </row>
    <row r="15" spans="1:24" s="3" customFormat="1" ht="45" x14ac:dyDescent="0.25">
      <c r="A15" s="316"/>
      <c r="B15" s="309"/>
      <c r="C15" s="262"/>
      <c r="D15" s="264"/>
      <c r="E15" s="93"/>
      <c r="F15" s="266"/>
      <c r="G15" s="264"/>
      <c r="H15" s="290"/>
      <c r="I15" s="45" t="s">
        <v>76</v>
      </c>
      <c r="J15" s="45"/>
      <c r="K15" s="45" t="s">
        <v>24</v>
      </c>
      <c r="L15" s="6" t="s">
        <v>57</v>
      </c>
      <c r="M15" s="44"/>
      <c r="N15" s="44"/>
      <c r="O15" s="44"/>
      <c r="P15" s="44"/>
      <c r="Q15" s="44"/>
      <c r="R15" s="44"/>
      <c r="S15" s="44">
        <v>0.5</v>
      </c>
      <c r="T15" s="44"/>
      <c r="U15" s="44"/>
      <c r="V15" s="44"/>
      <c r="W15" s="44"/>
      <c r="X15" s="105">
        <v>0.5</v>
      </c>
    </row>
    <row r="16" spans="1:24" s="3" customFormat="1" ht="45" x14ac:dyDescent="0.25">
      <c r="A16" s="316"/>
      <c r="B16" s="309"/>
      <c r="C16" s="262"/>
      <c r="D16" s="264"/>
      <c r="E16" s="93"/>
      <c r="F16" s="266">
        <v>1</v>
      </c>
      <c r="G16" s="264" t="s">
        <v>60</v>
      </c>
      <c r="H16" s="288"/>
      <c r="I16" s="45" t="s">
        <v>77</v>
      </c>
      <c r="J16" s="45"/>
      <c r="K16" s="45" t="s">
        <v>78</v>
      </c>
      <c r="L16" s="6" t="s">
        <v>57</v>
      </c>
      <c r="M16" s="44"/>
      <c r="N16" s="44"/>
      <c r="O16" s="44"/>
      <c r="P16" s="44"/>
      <c r="Q16" s="44"/>
      <c r="R16" s="44"/>
      <c r="S16" s="44"/>
      <c r="T16" s="44"/>
      <c r="U16" s="44"/>
      <c r="V16" s="44"/>
      <c r="W16" s="44"/>
      <c r="X16" s="105">
        <v>1</v>
      </c>
    </row>
    <row r="17" spans="1:24" s="3" customFormat="1" ht="30" x14ac:dyDescent="0.25">
      <c r="A17" s="316"/>
      <c r="B17" s="309"/>
      <c r="C17" s="262"/>
      <c r="D17" s="264"/>
      <c r="E17" s="93"/>
      <c r="F17" s="266"/>
      <c r="G17" s="264"/>
      <c r="H17" s="289"/>
      <c r="I17" s="45" t="s">
        <v>103</v>
      </c>
      <c r="J17" s="45"/>
      <c r="K17" s="45" t="s">
        <v>104</v>
      </c>
      <c r="L17" s="6" t="s">
        <v>57</v>
      </c>
      <c r="M17" s="44"/>
      <c r="N17" s="44"/>
      <c r="O17" s="44"/>
      <c r="P17" s="44"/>
      <c r="Q17" s="44"/>
      <c r="R17" s="44">
        <v>1</v>
      </c>
      <c r="S17" s="44"/>
      <c r="T17" s="44"/>
      <c r="U17" s="44"/>
      <c r="V17" s="44"/>
      <c r="W17" s="44"/>
      <c r="X17" s="105"/>
    </row>
    <row r="18" spans="1:24" s="3" customFormat="1" ht="30" x14ac:dyDescent="0.25">
      <c r="A18" s="316"/>
      <c r="B18" s="309"/>
      <c r="C18" s="262"/>
      <c r="D18" s="264"/>
      <c r="E18" s="93"/>
      <c r="F18" s="266"/>
      <c r="G18" s="264"/>
      <c r="H18" s="290"/>
      <c r="I18" s="45" t="s">
        <v>81</v>
      </c>
      <c r="J18" s="45"/>
      <c r="K18" s="45" t="s">
        <v>82</v>
      </c>
      <c r="L18" s="6" t="s">
        <v>57</v>
      </c>
      <c r="M18" s="44"/>
      <c r="N18" s="44">
        <v>0.09</v>
      </c>
      <c r="O18" s="44">
        <v>0.09</v>
      </c>
      <c r="P18" s="44">
        <v>0.09</v>
      </c>
      <c r="Q18" s="44">
        <v>0.09</v>
      </c>
      <c r="R18" s="44">
        <v>0.09</v>
      </c>
      <c r="S18" s="44">
        <v>0.09</v>
      </c>
      <c r="T18" s="44">
        <v>0.09</v>
      </c>
      <c r="U18" s="44">
        <v>0.09</v>
      </c>
      <c r="V18" s="44">
        <v>0.09</v>
      </c>
      <c r="W18" s="44">
        <v>0.09</v>
      </c>
      <c r="X18" s="105">
        <v>0.1</v>
      </c>
    </row>
    <row r="19" spans="1:24" s="3" customFormat="1" ht="45" x14ac:dyDescent="0.25">
      <c r="A19" s="316"/>
      <c r="B19" s="309"/>
      <c r="C19" s="262"/>
      <c r="D19" s="264"/>
      <c r="E19" s="93"/>
      <c r="F19" s="266">
        <v>0.5</v>
      </c>
      <c r="G19" s="277" t="s">
        <v>79</v>
      </c>
      <c r="H19" s="294"/>
      <c r="I19" s="45" t="s">
        <v>105</v>
      </c>
      <c r="J19" s="45"/>
      <c r="K19" s="45" t="s">
        <v>80</v>
      </c>
      <c r="L19" s="6" t="s">
        <v>57</v>
      </c>
      <c r="M19" s="44"/>
      <c r="N19" s="44"/>
      <c r="O19" s="44"/>
      <c r="P19" s="44"/>
      <c r="Q19" s="44"/>
      <c r="R19" s="44"/>
      <c r="S19" s="44"/>
      <c r="T19" s="44"/>
      <c r="U19" s="44">
        <v>1</v>
      </c>
      <c r="V19" s="44"/>
      <c r="W19" s="44"/>
      <c r="X19" s="105"/>
    </row>
    <row r="20" spans="1:24" s="3" customFormat="1" ht="45" x14ac:dyDescent="0.25">
      <c r="A20" s="316"/>
      <c r="B20" s="310"/>
      <c r="C20" s="262"/>
      <c r="D20" s="264"/>
      <c r="E20" s="93"/>
      <c r="F20" s="266"/>
      <c r="G20" s="277"/>
      <c r="H20" s="295"/>
      <c r="I20" s="45" t="s">
        <v>106</v>
      </c>
      <c r="J20" s="45"/>
      <c r="K20" s="45" t="s">
        <v>107</v>
      </c>
      <c r="L20" s="6" t="s">
        <v>57</v>
      </c>
      <c r="M20" s="44"/>
      <c r="N20" s="44"/>
      <c r="O20" s="44"/>
      <c r="P20" s="44"/>
      <c r="Q20" s="44"/>
      <c r="R20" s="44"/>
      <c r="S20" s="44"/>
      <c r="T20" s="44"/>
      <c r="U20" s="44"/>
      <c r="V20" s="44"/>
      <c r="W20" s="44"/>
      <c r="X20" s="105">
        <v>1</v>
      </c>
    </row>
    <row r="21" spans="1:24" s="3" customFormat="1" ht="43.15" customHeight="1" x14ac:dyDescent="0.25">
      <c r="A21" s="316"/>
      <c r="B21" s="311" t="s">
        <v>218</v>
      </c>
      <c r="C21" s="282"/>
      <c r="D21" s="278" t="s">
        <v>144</v>
      </c>
      <c r="E21" s="267"/>
      <c r="F21" s="42">
        <v>4</v>
      </c>
      <c r="G21" s="42" t="s">
        <v>147</v>
      </c>
      <c r="H21" s="42"/>
      <c r="I21" s="20" t="s">
        <v>148</v>
      </c>
      <c r="J21" s="20"/>
      <c r="K21" s="20" t="s">
        <v>72</v>
      </c>
      <c r="L21" s="21" t="s">
        <v>88</v>
      </c>
      <c r="M21" s="22"/>
      <c r="N21" s="22"/>
      <c r="O21" s="22">
        <v>0.25</v>
      </c>
      <c r="P21" s="22"/>
      <c r="Q21" s="22"/>
      <c r="R21" s="22">
        <v>0.25</v>
      </c>
      <c r="S21" s="22"/>
      <c r="T21" s="22"/>
      <c r="U21" s="22">
        <v>0.25</v>
      </c>
      <c r="V21" s="22"/>
      <c r="W21" s="22"/>
      <c r="X21" s="106">
        <v>0.25</v>
      </c>
    </row>
    <row r="22" spans="1:24" s="3" customFormat="1" ht="63" customHeight="1" x14ac:dyDescent="0.25">
      <c r="A22" s="316"/>
      <c r="B22" s="309"/>
      <c r="C22" s="282"/>
      <c r="D22" s="278"/>
      <c r="E22" s="268"/>
      <c r="F22" s="22">
        <v>1</v>
      </c>
      <c r="G22" s="42" t="s">
        <v>175</v>
      </c>
      <c r="H22" s="42"/>
      <c r="I22" s="20" t="s">
        <v>176</v>
      </c>
      <c r="J22" s="20"/>
      <c r="K22" s="20" t="s">
        <v>149</v>
      </c>
      <c r="L22" s="21" t="s">
        <v>88</v>
      </c>
      <c r="M22" s="22">
        <v>8.3333333333333343E-2</v>
      </c>
      <c r="N22" s="22">
        <v>8.3333333333333343E-2</v>
      </c>
      <c r="O22" s="22">
        <v>8.3333333333333343E-2</v>
      </c>
      <c r="P22" s="22">
        <v>8.3333333333333343E-2</v>
      </c>
      <c r="Q22" s="22">
        <v>8.3333333333333343E-2</v>
      </c>
      <c r="R22" s="22">
        <v>8.3333333333333343E-2</v>
      </c>
      <c r="S22" s="22">
        <v>8.3333333333333343E-2</v>
      </c>
      <c r="T22" s="22">
        <v>8.3333333333333343E-2</v>
      </c>
      <c r="U22" s="22">
        <v>8.3333333333333343E-2</v>
      </c>
      <c r="V22" s="22">
        <v>8.3333333333333343E-2</v>
      </c>
      <c r="W22" s="22">
        <v>8.3333333333333343E-2</v>
      </c>
      <c r="X22" s="106">
        <v>8.3333333333333343E-2</v>
      </c>
    </row>
    <row r="23" spans="1:24" s="3" customFormat="1" ht="49.5" customHeight="1" x14ac:dyDescent="0.25">
      <c r="A23" s="316"/>
      <c r="B23" s="309"/>
      <c r="C23" s="282"/>
      <c r="D23" s="278"/>
      <c r="E23" s="268"/>
      <c r="F23" s="42">
        <v>4</v>
      </c>
      <c r="G23" s="42" t="s">
        <v>174</v>
      </c>
      <c r="H23" s="42"/>
      <c r="I23" s="20" t="s">
        <v>150</v>
      </c>
      <c r="J23" s="20"/>
      <c r="K23" s="20" t="s">
        <v>151</v>
      </c>
      <c r="L23" s="21" t="s">
        <v>88</v>
      </c>
      <c r="M23" s="22"/>
      <c r="N23" s="22"/>
      <c r="O23" s="22">
        <v>0.25</v>
      </c>
      <c r="P23" s="22"/>
      <c r="Q23" s="22"/>
      <c r="R23" s="22">
        <v>0.25</v>
      </c>
      <c r="S23" s="22"/>
      <c r="T23" s="22"/>
      <c r="U23" s="22">
        <v>0.25</v>
      </c>
      <c r="V23" s="22"/>
      <c r="W23" s="22"/>
      <c r="X23" s="106">
        <v>0.25</v>
      </c>
    </row>
    <row r="24" spans="1:24" s="3" customFormat="1" ht="45" customHeight="1" x14ac:dyDescent="0.25">
      <c r="A24" s="316"/>
      <c r="B24" s="309"/>
      <c r="C24" s="282"/>
      <c r="D24" s="278"/>
      <c r="E24" s="268"/>
      <c r="F24" s="22">
        <v>1</v>
      </c>
      <c r="G24" s="42" t="s">
        <v>177</v>
      </c>
      <c r="H24" s="42"/>
      <c r="I24" s="20" t="s">
        <v>178</v>
      </c>
      <c r="J24" s="20"/>
      <c r="K24" s="20" t="s">
        <v>179</v>
      </c>
      <c r="L24" s="21" t="s">
        <v>88</v>
      </c>
      <c r="M24" s="22">
        <v>8.3333333333333343E-2</v>
      </c>
      <c r="N24" s="22">
        <v>8.3333333333333343E-2</v>
      </c>
      <c r="O24" s="22">
        <v>8.3333333333333343E-2</v>
      </c>
      <c r="P24" s="22">
        <v>8.3333333333333343E-2</v>
      </c>
      <c r="Q24" s="22">
        <v>8.3333333333333343E-2</v>
      </c>
      <c r="R24" s="22">
        <v>8.3333333333333343E-2</v>
      </c>
      <c r="S24" s="22">
        <v>8.3333333333333343E-2</v>
      </c>
      <c r="T24" s="22">
        <v>8.3333333333333343E-2</v>
      </c>
      <c r="U24" s="22">
        <v>8.3333333333333343E-2</v>
      </c>
      <c r="V24" s="22">
        <v>8.3333333333333343E-2</v>
      </c>
      <c r="W24" s="22">
        <v>8.3333333333333343E-2</v>
      </c>
      <c r="X24" s="106">
        <v>8.3333333333333343E-2</v>
      </c>
    </row>
    <row r="25" spans="1:24" s="3" customFormat="1" ht="75" x14ac:dyDescent="0.25">
      <c r="A25" s="316"/>
      <c r="B25" s="309"/>
      <c r="C25" s="282"/>
      <c r="D25" s="278"/>
      <c r="E25" s="268"/>
      <c r="F25" s="22">
        <v>1</v>
      </c>
      <c r="G25" s="42" t="s">
        <v>152</v>
      </c>
      <c r="H25" s="42"/>
      <c r="I25" s="20" t="s">
        <v>153</v>
      </c>
      <c r="J25" s="20"/>
      <c r="K25" s="20" t="s">
        <v>180</v>
      </c>
      <c r="L25" s="21" t="s">
        <v>88</v>
      </c>
      <c r="M25" s="22">
        <v>8.3333333333333343E-2</v>
      </c>
      <c r="N25" s="22">
        <v>8.3333333333333343E-2</v>
      </c>
      <c r="O25" s="22">
        <v>8.3333333333333343E-2</v>
      </c>
      <c r="P25" s="22">
        <v>8.3333333333333343E-2</v>
      </c>
      <c r="Q25" s="22">
        <v>8.3333333333333343E-2</v>
      </c>
      <c r="R25" s="22">
        <v>8.3333333333333343E-2</v>
      </c>
      <c r="S25" s="22">
        <v>8.3333333333333343E-2</v>
      </c>
      <c r="T25" s="22">
        <v>8.3333333333333343E-2</v>
      </c>
      <c r="U25" s="22">
        <v>8.3333333333333343E-2</v>
      </c>
      <c r="V25" s="22">
        <v>8.3333333333333343E-2</v>
      </c>
      <c r="W25" s="22">
        <v>8.3333333333333343E-2</v>
      </c>
      <c r="X25" s="106">
        <v>8.3333333333333343E-2</v>
      </c>
    </row>
    <row r="26" spans="1:24" s="3" customFormat="1" ht="57.6" customHeight="1" x14ac:dyDescent="0.25">
      <c r="A26" s="316"/>
      <c r="B26" s="309"/>
      <c r="C26" s="282"/>
      <c r="D26" s="278"/>
      <c r="E26" s="268"/>
      <c r="F26" s="286">
        <v>1</v>
      </c>
      <c r="G26" s="278" t="s">
        <v>154</v>
      </c>
      <c r="H26" s="267"/>
      <c r="I26" s="20" t="s">
        <v>155</v>
      </c>
      <c r="J26" s="20"/>
      <c r="K26" s="20" t="s">
        <v>156</v>
      </c>
      <c r="L26" s="21" t="s">
        <v>88</v>
      </c>
      <c r="M26" s="22"/>
      <c r="N26" s="22">
        <v>0.25</v>
      </c>
      <c r="O26" s="22"/>
      <c r="P26" s="22">
        <v>0.25</v>
      </c>
      <c r="Q26" s="22"/>
      <c r="R26" s="22"/>
      <c r="S26" s="22">
        <v>0.25</v>
      </c>
      <c r="T26" s="22"/>
      <c r="U26" s="22"/>
      <c r="V26" s="22"/>
      <c r="W26" s="22">
        <v>0.25</v>
      </c>
      <c r="X26" s="106"/>
    </row>
    <row r="27" spans="1:24" s="3" customFormat="1" ht="90" x14ac:dyDescent="0.25">
      <c r="A27" s="316"/>
      <c r="B27" s="309"/>
      <c r="C27" s="282"/>
      <c r="D27" s="278"/>
      <c r="E27" s="268"/>
      <c r="F27" s="287"/>
      <c r="G27" s="278"/>
      <c r="H27" s="269"/>
      <c r="I27" s="20" t="s">
        <v>158</v>
      </c>
      <c r="J27" s="20"/>
      <c r="K27" s="20" t="s">
        <v>157</v>
      </c>
      <c r="L27" s="21" t="s">
        <v>88</v>
      </c>
      <c r="M27" s="22">
        <v>8.3333333333333343E-2</v>
      </c>
      <c r="N27" s="22">
        <v>8.3333333333333343E-2</v>
      </c>
      <c r="O27" s="22">
        <v>8.3333333333333343E-2</v>
      </c>
      <c r="P27" s="22">
        <v>8.3333333333333343E-2</v>
      </c>
      <c r="Q27" s="22">
        <v>8.3333333333333343E-2</v>
      </c>
      <c r="R27" s="22">
        <v>8.3333333333333343E-2</v>
      </c>
      <c r="S27" s="22">
        <v>8.3333333333333343E-2</v>
      </c>
      <c r="T27" s="22">
        <v>8.3333333333333343E-2</v>
      </c>
      <c r="U27" s="22">
        <v>8.3333333333333343E-2</v>
      </c>
      <c r="V27" s="22">
        <v>8.3333333333333343E-2</v>
      </c>
      <c r="W27" s="22">
        <v>8.3333333333333343E-2</v>
      </c>
      <c r="X27" s="106">
        <v>8.3333333333333343E-2</v>
      </c>
    </row>
    <row r="28" spans="1:24" s="3" customFormat="1" ht="85.9" customHeight="1" x14ac:dyDescent="0.25">
      <c r="A28" s="316"/>
      <c r="B28" s="309"/>
      <c r="C28" s="282"/>
      <c r="D28" s="278" t="s">
        <v>19</v>
      </c>
      <c r="E28" s="268"/>
      <c r="F28" s="267">
        <v>1</v>
      </c>
      <c r="G28" s="278" t="s">
        <v>164</v>
      </c>
      <c r="H28" s="267"/>
      <c r="I28" s="20" t="s">
        <v>165</v>
      </c>
      <c r="J28" s="20"/>
      <c r="K28" s="20" t="s">
        <v>166</v>
      </c>
      <c r="L28" s="21" t="s">
        <v>88</v>
      </c>
      <c r="M28" s="22"/>
      <c r="N28" s="22">
        <v>1</v>
      </c>
      <c r="O28" s="22"/>
      <c r="P28" s="22"/>
      <c r="Q28" s="22"/>
      <c r="R28" s="22"/>
      <c r="S28" s="22"/>
      <c r="T28" s="22"/>
      <c r="U28" s="22"/>
      <c r="V28" s="22"/>
      <c r="W28" s="22"/>
      <c r="X28" s="106"/>
    </row>
    <row r="29" spans="1:24" s="3" customFormat="1" ht="45" x14ac:dyDescent="0.25">
      <c r="A29" s="316"/>
      <c r="B29" s="309"/>
      <c r="C29" s="282"/>
      <c r="D29" s="278"/>
      <c r="E29" s="268"/>
      <c r="F29" s="268"/>
      <c r="G29" s="278"/>
      <c r="H29" s="268"/>
      <c r="I29" s="20" t="s">
        <v>181</v>
      </c>
      <c r="J29" s="20"/>
      <c r="K29" s="20" t="s">
        <v>182</v>
      </c>
      <c r="L29" s="21" t="s">
        <v>88</v>
      </c>
      <c r="M29" s="22"/>
      <c r="N29" s="22"/>
      <c r="O29" s="22"/>
      <c r="P29" s="22"/>
      <c r="Q29" s="22"/>
      <c r="R29" s="22"/>
      <c r="S29" s="22"/>
      <c r="T29" s="22"/>
      <c r="U29" s="22"/>
      <c r="V29" s="22"/>
      <c r="W29" s="22"/>
      <c r="X29" s="106">
        <v>1</v>
      </c>
    </row>
    <row r="30" spans="1:24" s="3" customFormat="1" ht="51.75" customHeight="1" x14ac:dyDescent="0.25">
      <c r="A30" s="316"/>
      <c r="B30" s="309"/>
      <c r="C30" s="282"/>
      <c r="D30" s="278"/>
      <c r="E30" s="268"/>
      <c r="F30" s="269"/>
      <c r="G30" s="278"/>
      <c r="H30" s="269"/>
      <c r="I30" s="20" t="s">
        <v>21</v>
      </c>
      <c r="J30" s="20"/>
      <c r="K30" s="20" t="s">
        <v>167</v>
      </c>
      <c r="L30" s="21" t="s">
        <v>88</v>
      </c>
      <c r="M30" s="22"/>
      <c r="N30" s="22"/>
      <c r="O30" s="22">
        <v>1</v>
      </c>
      <c r="P30" s="22"/>
      <c r="Q30" s="22"/>
      <c r="R30" s="22"/>
      <c r="S30" s="22"/>
      <c r="T30" s="22"/>
      <c r="U30" s="22"/>
      <c r="V30" s="22"/>
      <c r="W30" s="22"/>
      <c r="X30" s="106"/>
    </row>
    <row r="31" spans="1:24" ht="81.75" customHeight="1" x14ac:dyDescent="0.25">
      <c r="A31" s="316"/>
      <c r="B31" s="309"/>
      <c r="C31" s="282"/>
      <c r="D31" s="278" t="s">
        <v>159</v>
      </c>
      <c r="E31" s="268"/>
      <c r="F31" s="22">
        <v>1</v>
      </c>
      <c r="G31" s="42" t="s">
        <v>160</v>
      </c>
      <c r="H31" s="42"/>
      <c r="I31" s="20" t="s">
        <v>183</v>
      </c>
      <c r="J31" s="20"/>
      <c r="K31" s="20" t="s">
        <v>184</v>
      </c>
      <c r="L31" s="21" t="s">
        <v>88</v>
      </c>
      <c r="M31" s="22">
        <v>8.3333333333333343E-2</v>
      </c>
      <c r="N31" s="22">
        <v>8.3333333333333343E-2</v>
      </c>
      <c r="O31" s="22">
        <v>8.3333333333333343E-2</v>
      </c>
      <c r="P31" s="22">
        <v>8.3333333333333343E-2</v>
      </c>
      <c r="Q31" s="22">
        <v>8.3333333333333343E-2</v>
      </c>
      <c r="R31" s="22">
        <v>8.3333333333333343E-2</v>
      </c>
      <c r="S31" s="22">
        <v>8.3333333333333343E-2</v>
      </c>
      <c r="T31" s="22">
        <v>8.3333333333333343E-2</v>
      </c>
      <c r="U31" s="22">
        <v>8.3333333333333343E-2</v>
      </c>
      <c r="V31" s="22">
        <v>8.3333333333333343E-2</v>
      </c>
      <c r="W31" s="22">
        <v>8.3333333333333343E-2</v>
      </c>
      <c r="X31" s="106">
        <v>8.3333333333333343E-2</v>
      </c>
    </row>
    <row r="32" spans="1:24" ht="60" x14ac:dyDescent="0.25">
      <c r="A32" s="316"/>
      <c r="B32" s="309"/>
      <c r="C32" s="282"/>
      <c r="D32" s="278"/>
      <c r="E32" s="268"/>
      <c r="F32" s="42">
        <v>2</v>
      </c>
      <c r="G32" s="42" t="s">
        <v>185</v>
      </c>
      <c r="H32" s="42"/>
      <c r="I32" s="20" t="s">
        <v>186</v>
      </c>
      <c r="J32" s="20"/>
      <c r="K32" s="20" t="s">
        <v>187</v>
      </c>
      <c r="L32" s="21" t="s">
        <v>88</v>
      </c>
      <c r="M32" s="22"/>
      <c r="N32" s="22"/>
      <c r="O32" s="22"/>
      <c r="P32" s="22"/>
      <c r="Q32" s="22"/>
      <c r="R32" s="22">
        <v>0.5</v>
      </c>
      <c r="S32" s="22"/>
      <c r="T32" s="22"/>
      <c r="U32" s="22"/>
      <c r="V32" s="22"/>
      <c r="W32" s="22"/>
      <c r="X32" s="106">
        <v>0.5</v>
      </c>
    </row>
    <row r="33" spans="1:24" ht="45" x14ac:dyDescent="0.25">
      <c r="A33" s="316"/>
      <c r="B33" s="309"/>
      <c r="C33" s="282"/>
      <c r="D33" s="278"/>
      <c r="E33" s="268"/>
      <c r="F33" s="42">
        <v>6</v>
      </c>
      <c r="G33" s="42" t="s">
        <v>161</v>
      </c>
      <c r="H33" s="42"/>
      <c r="I33" s="42" t="s">
        <v>162</v>
      </c>
      <c r="J33" s="42"/>
      <c r="K33" s="20" t="s">
        <v>163</v>
      </c>
      <c r="L33" s="21" t="s">
        <v>88</v>
      </c>
      <c r="M33" s="22"/>
      <c r="N33" s="22">
        <v>0.16666666666666669</v>
      </c>
      <c r="O33" s="22"/>
      <c r="P33" s="22">
        <v>0.17</v>
      </c>
      <c r="Q33" s="22"/>
      <c r="R33" s="22">
        <v>0.17</v>
      </c>
      <c r="S33" s="22"/>
      <c r="T33" s="22">
        <v>0.17</v>
      </c>
      <c r="U33" s="22"/>
      <c r="V33" s="22">
        <v>0.17</v>
      </c>
      <c r="W33" s="22"/>
      <c r="X33" s="106">
        <v>0.15</v>
      </c>
    </row>
    <row r="34" spans="1:24" ht="45" x14ac:dyDescent="0.25">
      <c r="A34" s="316"/>
      <c r="B34" s="309"/>
      <c r="C34" s="282"/>
      <c r="D34" s="278" t="s">
        <v>16</v>
      </c>
      <c r="E34" s="268"/>
      <c r="F34" s="267">
        <v>1</v>
      </c>
      <c r="G34" s="267" t="s">
        <v>188</v>
      </c>
      <c r="H34" s="32"/>
      <c r="I34" s="20" t="s">
        <v>116</v>
      </c>
      <c r="J34" s="20"/>
      <c r="K34" s="20" t="s">
        <v>189</v>
      </c>
      <c r="L34" s="21" t="s">
        <v>119</v>
      </c>
      <c r="M34" s="22"/>
      <c r="N34" s="22"/>
      <c r="O34" s="22"/>
      <c r="P34" s="22"/>
      <c r="Q34" s="22"/>
      <c r="R34" s="22"/>
      <c r="S34" s="22">
        <v>1</v>
      </c>
      <c r="T34" s="22"/>
      <c r="U34" s="22"/>
      <c r="V34" s="22"/>
      <c r="W34" s="22"/>
      <c r="X34" s="106"/>
    </row>
    <row r="35" spans="1:24" ht="48.6" customHeight="1" x14ac:dyDescent="0.25">
      <c r="A35" s="316"/>
      <c r="B35" s="309"/>
      <c r="C35" s="282"/>
      <c r="D35" s="278"/>
      <c r="E35" s="268"/>
      <c r="F35" s="268"/>
      <c r="G35" s="268"/>
      <c r="H35" s="34"/>
      <c r="I35" s="20" t="s">
        <v>121</v>
      </c>
      <c r="J35" s="20"/>
      <c r="K35" s="20" t="s">
        <v>118</v>
      </c>
      <c r="L35" s="21" t="s">
        <v>88</v>
      </c>
      <c r="M35" s="22"/>
      <c r="N35" s="22"/>
      <c r="O35" s="22"/>
      <c r="P35" s="22"/>
      <c r="Q35" s="22"/>
      <c r="R35" s="22"/>
      <c r="S35" s="22"/>
      <c r="T35" s="22"/>
      <c r="U35" s="22">
        <v>1</v>
      </c>
      <c r="V35" s="22"/>
      <c r="W35" s="22"/>
      <c r="X35" s="106"/>
    </row>
    <row r="36" spans="1:24" ht="52.9" customHeight="1" x14ac:dyDescent="0.25">
      <c r="A36" s="316"/>
      <c r="B36" s="309"/>
      <c r="C36" s="282"/>
      <c r="D36" s="278"/>
      <c r="E36" s="268"/>
      <c r="F36" s="269"/>
      <c r="G36" s="269"/>
      <c r="H36" s="33"/>
      <c r="I36" s="20" t="s">
        <v>117</v>
      </c>
      <c r="J36" s="20"/>
      <c r="K36" s="20" t="s">
        <v>132</v>
      </c>
      <c r="L36" s="21" t="s">
        <v>88</v>
      </c>
      <c r="M36" s="22"/>
      <c r="N36" s="22"/>
      <c r="O36" s="22"/>
      <c r="P36" s="22"/>
      <c r="Q36" s="22"/>
      <c r="R36" s="22"/>
      <c r="S36" s="22"/>
      <c r="T36" s="22"/>
      <c r="U36" s="22"/>
      <c r="V36" s="22"/>
      <c r="W36" s="22"/>
      <c r="X36" s="106">
        <v>1</v>
      </c>
    </row>
    <row r="37" spans="1:24" ht="31.15" customHeight="1" x14ac:dyDescent="0.25">
      <c r="A37" s="316"/>
      <c r="B37" s="309"/>
      <c r="C37" s="282"/>
      <c r="D37" s="278"/>
      <c r="E37" s="268"/>
      <c r="F37" s="267">
        <v>1</v>
      </c>
      <c r="G37" s="278" t="s">
        <v>120</v>
      </c>
      <c r="H37" s="267"/>
      <c r="I37" s="20" t="s">
        <v>123</v>
      </c>
      <c r="J37" s="20"/>
      <c r="K37" s="20" t="s">
        <v>120</v>
      </c>
      <c r="L37" s="21" t="s">
        <v>88</v>
      </c>
      <c r="M37" s="22">
        <v>1</v>
      </c>
      <c r="N37" s="22"/>
      <c r="O37" s="22"/>
      <c r="P37" s="22"/>
      <c r="Q37" s="22"/>
      <c r="R37" s="22"/>
      <c r="S37" s="22"/>
      <c r="T37" s="22"/>
      <c r="U37" s="22"/>
      <c r="V37" s="22"/>
      <c r="W37" s="22"/>
      <c r="X37" s="106"/>
    </row>
    <row r="38" spans="1:24" ht="39.6" customHeight="1" x14ac:dyDescent="0.25">
      <c r="A38" s="316"/>
      <c r="B38" s="309"/>
      <c r="C38" s="282"/>
      <c r="D38" s="278"/>
      <c r="E38" s="268"/>
      <c r="F38" s="268"/>
      <c r="G38" s="278"/>
      <c r="H38" s="268"/>
      <c r="I38" s="20" t="s">
        <v>122</v>
      </c>
      <c r="J38" s="20"/>
      <c r="K38" s="20" t="s">
        <v>137</v>
      </c>
      <c r="L38" s="21" t="s">
        <v>88</v>
      </c>
      <c r="M38" s="22">
        <v>1</v>
      </c>
      <c r="N38" s="22"/>
      <c r="O38" s="22"/>
      <c r="P38" s="22"/>
      <c r="Q38" s="22"/>
      <c r="R38" s="22"/>
      <c r="S38" s="22"/>
      <c r="T38" s="22"/>
      <c r="U38" s="22"/>
      <c r="V38" s="22"/>
      <c r="W38" s="22"/>
      <c r="X38" s="106"/>
    </row>
    <row r="39" spans="1:24" ht="31.15" customHeight="1" x14ac:dyDescent="0.25">
      <c r="A39" s="316"/>
      <c r="B39" s="309"/>
      <c r="C39" s="282"/>
      <c r="D39" s="278"/>
      <c r="E39" s="268"/>
      <c r="F39" s="268"/>
      <c r="G39" s="278"/>
      <c r="H39" s="268"/>
      <c r="I39" s="20" t="s">
        <v>124</v>
      </c>
      <c r="J39" s="20"/>
      <c r="K39" s="20" t="s">
        <v>132</v>
      </c>
      <c r="L39" s="21" t="s">
        <v>88</v>
      </c>
      <c r="M39" s="22"/>
      <c r="N39" s="22"/>
      <c r="O39" s="22"/>
      <c r="P39" s="22"/>
      <c r="Q39" s="22"/>
      <c r="R39" s="22">
        <v>1</v>
      </c>
      <c r="S39" s="22"/>
      <c r="T39" s="22"/>
      <c r="U39" s="22"/>
      <c r="V39" s="22"/>
      <c r="W39" s="22"/>
      <c r="X39" s="106"/>
    </row>
    <row r="40" spans="1:24" ht="105" customHeight="1" x14ac:dyDescent="0.25">
      <c r="A40" s="316"/>
      <c r="B40" s="309"/>
      <c r="C40" s="282"/>
      <c r="D40" s="278"/>
      <c r="E40" s="268"/>
      <c r="F40" s="268"/>
      <c r="G40" s="278"/>
      <c r="H40" s="268"/>
      <c r="I40" s="20" t="s">
        <v>125</v>
      </c>
      <c r="J40" s="20"/>
      <c r="K40" s="20" t="s">
        <v>126</v>
      </c>
      <c r="L40" s="21" t="s">
        <v>88</v>
      </c>
      <c r="M40" s="22"/>
      <c r="N40" s="22"/>
      <c r="O40" s="22"/>
      <c r="P40" s="22"/>
      <c r="Q40" s="22"/>
      <c r="R40" s="22"/>
      <c r="S40" s="22"/>
      <c r="T40" s="22">
        <v>1</v>
      </c>
      <c r="U40" s="22"/>
      <c r="V40" s="22"/>
      <c r="W40" s="22"/>
      <c r="X40" s="106"/>
    </row>
    <row r="41" spans="1:24" ht="31.15" customHeight="1" x14ac:dyDescent="0.25">
      <c r="A41" s="316"/>
      <c r="B41" s="309"/>
      <c r="C41" s="282"/>
      <c r="D41" s="278"/>
      <c r="E41" s="268"/>
      <c r="F41" s="269"/>
      <c r="G41" s="278"/>
      <c r="H41" s="269"/>
      <c r="I41" s="20" t="s">
        <v>190</v>
      </c>
      <c r="J41" s="20"/>
      <c r="K41" s="20" t="s">
        <v>127</v>
      </c>
      <c r="L41" s="21" t="s">
        <v>88</v>
      </c>
      <c r="M41" s="22"/>
      <c r="N41" s="22"/>
      <c r="O41" s="22"/>
      <c r="P41" s="22"/>
      <c r="Q41" s="22">
        <v>1</v>
      </c>
      <c r="R41" s="22"/>
      <c r="S41" s="22"/>
      <c r="T41" s="22"/>
      <c r="U41" s="22"/>
      <c r="V41" s="22"/>
      <c r="W41" s="22"/>
      <c r="X41" s="106"/>
    </row>
    <row r="42" spans="1:24" ht="31.15" customHeight="1" x14ac:dyDescent="0.25">
      <c r="A42" s="316"/>
      <c r="B42" s="309"/>
      <c r="C42" s="282"/>
      <c r="D42" s="278"/>
      <c r="E42" s="268"/>
      <c r="F42" s="267">
        <v>1</v>
      </c>
      <c r="G42" s="278" t="s">
        <v>128</v>
      </c>
      <c r="H42" s="267"/>
      <c r="I42" s="20" t="s">
        <v>129</v>
      </c>
      <c r="J42" s="20"/>
      <c r="K42" s="20" t="s">
        <v>128</v>
      </c>
      <c r="L42" s="21" t="s">
        <v>88</v>
      </c>
      <c r="M42" s="22">
        <v>1</v>
      </c>
      <c r="N42" s="22"/>
      <c r="O42" s="22"/>
      <c r="P42" s="22"/>
      <c r="Q42" s="22"/>
      <c r="R42" s="22"/>
      <c r="S42" s="22"/>
      <c r="T42" s="22"/>
      <c r="U42" s="22"/>
      <c r="V42" s="22"/>
      <c r="W42" s="22"/>
      <c r="X42" s="106"/>
    </row>
    <row r="43" spans="1:24" ht="31.15" customHeight="1" x14ac:dyDescent="0.25">
      <c r="A43" s="316"/>
      <c r="B43" s="309"/>
      <c r="C43" s="282"/>
      <c r="D43" s="278"/>
      <c r="E43" s="268"/>
      <c r="F43" s="268"/>
      <c r="G43" s="278"/>
      <c r="H43" s="268"/>
      <c r="I43" s="20" t="s">
        <v>130</v>
      </c>
      <c r="J43" s="20"/>
      <c r="K43" s="20" t="s">
        <v>137</v>
      </c>
      <c r="L43" s="21" t="s">
        <v>88</v>
      </c>
      <c r="M43" s="22">
        <v>1</v>
      </c>
      <c r="N43" s="22"/>
      <c r="O43" s="22"/>
      <c r="P43" s="22"/>
      <c r="Q43" s="22"/>
      <c r="R43" s="22"/>
      <c r="S43" s="22"/>
      <c r="T43" s="22"/>
      <c r="U43" s="22"/>
      <c r="V43" s="22"/>
      <c r="W43" s="22"/>
      <c r="X43" s="106"/>
    </row>
    <row r="44" spans="1:24" ht="45.75" customHeight="1" x14ac:dyDescent="0.25">
      <c r="A44" s="316"/>
      <c r="B44" s="309"/>
      <c r="C44" s="282"/>
      <c r="D44" s="278"/>
      <c r="E44" s="268"/>
      <c r="F44" s="268"/>
      <c r="G44" s="278"/>
      <c r="H44" s="268"/>
      <c r="I44" s="20" t="s">
        <v>131</v>
      </c>
      <c r="J44" s="20"/>
      <c r="K44" s="20" t="s">
        <v>132</v>
      </c>
      <c r="L44" s="21" t="s">
        <v>88</v>
      </c>
      <c r="M44" s="22"/>
      <c r="N44" s="22"/>
      <c r="O44" s="22"/>
      <c r="P44" s="22">
        <v>0.2</v>
      </c>
      <c r="Q44" s="22"/>
      <c r="R44" s="22">
        <v>0.2</v>
      </c>
      <c r="S44" s="22"/>
      <c r="T44" s="22">
        <v>0.2</v>
      </c>
      <c r="U44" s="22"/>
      <c r="V44" s="22">
        <v>0.2</v>
      </c>
      <c r="W44" s="22"/>
      <c r="X44" s="106">
        <v>0.2</v>
      </c>
    </row>
    <row r="45" spans="1:24" ht="31.15" customHeight="1" x14ac:dyDescent="0.25">
      <c r="A45" s="316"/>
      <c r="B45" s="309"/>
      <c r="C45" s="282"/>
      <c r="D45" s="278"/>
      <c r="E45" s="268"/>
      <c r="F45" s="269"/>
      <c r="G45" s="278"/>
      <c r="H45" s="269"/>
      <c r="I45" s="20" t="s">
        <v>133</v>
      </c>
      <c r="J45" s="20"/>
      <c r="K45" s="20" t="s">
        <v>134</v>
      </c>
      <c r="L45" s="21" t="s">
        <v>88</v>
      </c>
      <c r="M45" s="22"/>
      <c r="N45" s="22"/>
      <c r="O45" s="22"/>
      <c r="P45" s="22"/>
      <c r="Q45" s="22"/>
      <c r="R45" s="22"/>
      <c r="S45" s="22"/>
      <c r="T45" s="22"/>
      <c r="U45" s="22"/>
      <c r="V45" s="22"/>
      <c r="W45" s="22"/>
      <c r="X45" s="106">
        <v>1</v>
      </c>
    </row>
    <row r="46" spans="1:24" ht="31.15" customHeight="1" x14ac:dyDescent="0.25">
      <c r="A46" s="316"/>
      <c r="B46" s="309"/>
      <c r="C46" s="282"/>
      <c r="D46" s="278"/>
      <c r="E46" s="268"/>
      <c r="F46" s="267">
        <v>1</v>
      </c>
      <c r="G46" s="278" t="s">
        <v>135</v>
      </c>
      <c r="H46" s="267"/>
      <c r="I46" s="20" t="s">
        <v>136</v>
      </c>
      <c r="J46" s="20"/>
      <c r="K46" s="20" t="s">
        <v>135</v>
      </c>
      <c r="L46" s="21" t="s">
        <v>88</v>
      </c>
      <c r="M46" s="22">
        <v>1</v>
      </c>
      <c r="N46" s="22"/>
      <c r="O46" s="22"/>
      <c r="P46" s="22"/>
      <c r="Q46" s="22"/>
      <c r="R46" s="22"/>
      <c r="S46" s="22"/>
      <c r="T46" s="22"/>
      <c r="U46" s="22"/>
      <c r="V46" s="22"/>
      <c r="W46" s="22"/>
      <c r="X46" s="106"/>
    </row>
    <row r="47" spans="1:24" ht="31.15" customHeight="1" x14ac:dyDescent="0.25">
      <c r="A47" s="316"/>
      <c r="B47" s="309"/>
      <c r="C47" s="282"/>
      <c r="D47" s="278"/>
      <c r="E47" s="268"/>
      <c r="F47" s="268"/>
      <c r="G47" s="278"/>
      <c r="H47" s="268"/>
      <c r="I47" s="20" t="s">
        <v>138</v>
      </c>
      <c r="J47" s="20"/>
      <c r="K47" s="20" t="s">
        <v>137</v>
      </c>
      <c r="L47" s="21" t="s">
        <v>88</v>
      </c>
      <c r="M47" s="22">
        <v>1</v>
      </c>
      <c r="N47" s="22"/>
      <c r="O47" s="22"/>
      <c r="P47" s="22"/>
      <c r="Q47" s="22"/>
      <c r="R47" s="22"/>
      <c r="S47" s="22"/>
      <c r="T47" s="22"/>
      <c r="U47" s="22"/>
      <c r="V47" s="22"/>
      <c r="W47" s="22"/>
      <c r="X47" s="106"/>
    </row>
    <row r="48" spans="1:24" ht="64.5" customHeight="1" x14ac:dyDescent="0.25">
      <c r="A48" s="316"/>
      <c r="B48" s="309"/>
      <c r="C48" s="282"/>
      <c r="D48" s="278"/>
      <c r="E48" s="268"/>
      <c r="F48" s="268"/>
      <c r="G48" s="278"/>
      <c r="H48" s="268"/>
      <c r="I48" s="20" t="s">
        <v>139</v>
      </c>
      <c r="J48" s="20"/>
      <c r="K48" s="20" t="s">
        <v>191</v>
      </c>
      <c r="L48" s="21" t="s">
        <v>88</v>
      </c>
      <c r="M48" s="22"/>
      <c r="N48" s="22"/>
      <c r="O48" s="22"/>
      <c r="P48" s="22"/>
      <c r="Q48" s="22"/>
      <c r="R48" s="22">
        <v>0.5</v>
      </c>
      <c r="S48" s="22"/>
      <c r="T48" s="22"/>
      <c r="U48" s="22"/>
      <c r="V48" s="22"/>
      <c r="W48" s="22"/>
      <c r="X48" s="106">
        <v>0.5</v>
      </c>
    </row>
    <row r="49" spans="1:24" ht="31.15" customHeight="1" x14ac:dyDescent="0.25">
      <c r="A49" s="316"/>
      <c r="B49" s="309"/>
      <c r="C49" s="282"/>
      <c r="D49" s="278"/>
      <c r="E49" s="268"/>
      <c r="F49" s="269"/>
      <c r="G49" s="278"/>
      <c r="H49" s="269"/>
      <c r="I49" s="20" t="s">
        <v>140</v>
      </c>
      <c r="J49" s="20"/>
      <c r="K49" s="20" t="s">
        <v>134</v>
      </c>
      <c r="L49" s="21" t="s">
        <v>88</v>
      </c>
      <c r="M49" s="22"/>
      <c r="N49" s="22"/>
      <c r="O49" s="22"/>
      <c r="P49" s="22"/>
      <c r="Q49" s="22"/>
      <c r="R49" s="22"/>
      <c r="S49" s="22"/>
      <c r="T49" s="22"/>
      <c r="U49" s="22"/>
      <c r="V49" s="22"/>
      <c r="W49" s="22"/>
      <c r="X49" s="106">
        <v>1</v>
      </c>
    </row>
    <row r="50" spans="1:24" ht="50.25" customHeight="1" x14ac:dyDescent="0.25">
      <c r="A50" s="316"/>
      <c r="B50" s="309"/>
      <c r="C50" s="282"/>
      <c r="D50" s="278"/>
      <c r="E50" s="268"/>
      <c r="F50" s="267">
        <v>1</v>
      </c>
      <c r="G50" s="278" t="s">
        <v>141</v>
      </c>
      <c r="H50" s="267"/>
      <c r="I50" s="20" t="s">
        <v>142</v>
      </c>
      <c r="J50" s="20"/>
      <c r="K50" s="20" t="s">
        <v>141</v>
      </c>
      <c r="L50" s="21" t="s">
        <v>88</v>
      </c>
      <c r="M50" s="22">
        <v>1</v>
      </c>
      <c r="N50" s="22"/>
      <c r="O50" s="22"/>
      <c r="P50" s="22"/>
      <c r="Q50" s="22"/>
      <c r="R50" s="22"/>
      <c r="S50" s="22"/>
      <c r="T50" s="22"/>
      <c r="U50" s="22"/>
      <c r="V50" s="22"/>
      <c r="W50" s="22"/>
      <c r="X50" s="106"/>
    </row>
    <row r="51" spans="1:24" ht="48" customHeight="1" x14ac:dyDescent="0.25">
      <c r="A51" s="316"/>
      <c r="B51" s="309"/>
      <c r="C51" s="282"/>
      <c r="D51" s="278"/>
      <c r="E51" s="268"/>
      <c r="F51" s="268"/>
      <c r="G51" s="278"/>
      <c r="H51" s="268"/>
      <c r="I51" s="20" t="s">
        <v>143</v>
      </c>
      <c r="J51" s="20"/>
      <c r="K51" s="20" t="s">
        <v>137</v>
      </c>
      <c r="L51" s="21" t="s">
        <v>88</v>
      </c>
      <c r="M51" s="22">
        <v>1</v>
      </c>
      <c r="N51" s="22"/>
      <c r="O51" s="22"/>
      <c r="P51" s="22"/>
      <c r="Q51" s="22"/>
      <c r="R51" s="22"/>
      <c r="S51" s="22"/>
      <c r="T51" s="22"/>
      <c r="U51" s="22"/>
      <c r="V51" s="22"/>
      <c r="W51" s="22"/>
      <c r="X51" s="106"/>
    </row>
    <row r="52" spans="1:24" ht="62.45" customHeight="1" x14ac:dyDescent="0.25">
      <c r="A52" s="316"/>
      <c r="B52" s="309"/>
      <c r="C52" s="282"/>
      <c r="D52" s="278"/>
      <c r="E52" s="268"/>
      <c r="F52" s="268"/>
      <c r="G52" s="278"/>
      <c r="H52" s="268"/>
      <c r="I52" s="20" t="s">
        <v>193</v>
      </c>
      <c r="J52" s="20"/>
      <c r="K52" s="20" t="s">
        <v>194</v>
      </c>
      <c r="L52" s="21" t="s">
        <v>88</v>
      </c>
      <c r="M52" s="22"/>
      <c r="N52" s="22"/>
      <c r="O52" s="22"/>
      <c r="P52" s="22"/>
      <c r="Q52" s="22"/>
      <c r="R52" s="22">
        <v>0.5</v>
      </c>
      <c r="S52" s="22"/>
      <c r="T52" s="22"/>
      <c r="U52" s="22"/>
      <c r="V52" s="22"/>
      <c r="W52" s="22"/>
      <c r="X52" s="106">
        <v>0.5</v>
      </c>
    </row>
    <row r="53" spans="1:24" ht="63.6" customHeight="1" x14ac:dyDescent="0.25">
      <c r="A53" s="316"/>
      <c r="B53" s="310"/>
      <c r="C53" s="282"/>
      <c r="D53" s="278"/>
      <c r="E53" s="269"/>
      <c r="F53" s="269"/>
      <c r="G53" s="278"/>
      <c r="H53" s="269"/>
      <c r="I53" s="20" t="s">
        <v>192</v>
      </c>
      <c r="J53" s="20"/>
      <c r="K53" s="20" t="s">
        <v>145</v>
      </c>
      <c r="L53" s="21" t="s">
        <v>146</v>
      </c>
      <c r="M53" s="22"/>
      <c r="N53" s="22"/>
      <c r="O53" s="22"/>
      <c r="P53" s="22"/>
      <c r="Q53" s="22"/>
      <c r="R53" s="22"/>
      <c r="S53" s="22"/>
      <c r="T53" s="22"/>
      <c r="U53" s="22"/>
      <c r="V53" s="22"/>
      <c r="W53" s="22"/>
      <c r="X53" s="106">
        <v>1</v>
      </c>
    </row>
    <row r="54" spans="1:24" ht="58.5" customHeight="1" x14ac:dyDescent="0.25">
      <c r="A54" s="316"/>
      <c r="B54" s="312" t="s">
        <v>219</v>
      </c>
      <c r="C54" s="344"/>
      <c r="D54" s="341" t="s">
        <v>31</v>
      </c>
      <c r="E54" s="297"/>
      <c r="F54" s="342">
        <v>1</v>
      </c>
      <c r="G54" s="241" t="s">
        <v>208</v>
      </c>
      <c r="H54" s="40"/>
      <c r="I54" s="12" t="s">
        <v>209</v>
      </c>
      <c r="J54" s="291"/>
      <c r="K54" s="12" t="s">
        <v>211</v>
      </c>
      <c r="L54" s="40" t="s">
        <v>90</v>
      </c>
      <c r="M54" s="41"/>
      <c r="N54" s="13">
        <v>1</v>
      </c>
      <c r="O54" s="13"/>
      <c r="P54" s="41"/>
      <c r="Q54" s="41"/>
      <c r="R54" s="13"/>
      <c r="S54" s="41"/>
      <c r="T54" s="13"/>
      <c r="U54" s="13"/>
      <c r="V54" s="13"/>
      <c r="W54" s="13"/>
      <c r="X54" s="14"/>
    </row>
    <row r="55" spans="1:24" ht="149.25" customHeight="1" x14ac:dyDescent="0.25">
      <c r="A55" s="316"/>
      <c r="B55" s="313"/>
      <c r="C55" s="344"/>
      <c r="D55" s="241"/>
      <c r="E55" s="297"/>
      <c r="F55" s="342"/>
      <c r="G55" s="241"/>
      <c r="H55" s="40"/>
      <c r="I55" s="12" t="s">
        <v>210</v>
      </c>
      <c r="J55" s="292"/>
      <c r="K55" s="12" t="s">
        <v>212</v>
      </c>
      <c r="L55" s="40" t="s">
        <v>90</v>
      </c>
      <c r="M55" s="41"/>
      <c r="N55" s="41"/>
      <c r="O55" s="13">
        <v>0.1</v>
      </c>
      <c r="P55" s="13">
        <v>0.1</v>
      </c>
      <c r="Q55" s="13">
        <v>0.1</v>
      </c>
      <c r="R55" s="13">
        <v>0.1</v>
      </c>
      <c r="S55" s="13">
        <v>0.1</v>
      </c>
      <c r="T55" s="13">
        <v>0.1</v>
      </c>
      <c r="U55" s="13">
        <v>0.1</v>
      </c>
      <c r="V55" s="13">
        <v>0.1</v>
      </c>
      <c r="W55" s="13">
        <v>0.1</v>
      </c>
      <c r="X55" s="14">
        <v>0.1</v>
      </c>
    </row>
    <row r="56" spans="1:24" ht="159" customHeight="1" thickBot="1" x14ac:dyDescent="0.3">
      <c r="A56" s="317"/>
      <c r="B56" s="314"/>
      <c r="C56" s="345"/>
      <c r="D56" s="242"/>
      <c r="E56" s="298"/>
      <c r="F56" s="343"/>
      <c r="G56" s="242"/>
      <c r="H56" s="107"/>
      <c r="I56" s="107" t="s">
        <v>91</v>
      </c>
      <c r="J56" s="293"/>
      <c r="K56" s="108" t="s">
        <v>213</v>
      </c>
      <c r="L56" s="107" t="s">
        <v>90</v>
      </c>
      <c r="M56" s="109"/>
      <c r="N56" s="109"/>
      <c r="O56" s="109"/>
      <c r="P56" s="110">
        <v>0.2</v>
      </c>
      <c r="Q56" s="109"/>
      <c r="R56" s="110">
        <v>0.2</v>
      </c>
      <c r="S56" s="109"/>
      <c r="T56" s="110">
        <v>0.2</v>
      </c>
      <c r="U56" s="110"/>
      <c r="V56" s="110">
        <v>0.2</v>
      </c>
      <c r="W56" s="110"/>
      <c r="X56" s="111">
        <v>0.2</v>
      </c>
    </row>
    <row r="57" spans="1:24" ht="60" customHeight="1" x14ac:dyDescent="0.25">
      <c r="A57" s="318" t="s">
        <v>221</v>
      </c>
      <c r="B57" s="321" t="s">
        <v>29</v>
      </c>
      <c r="C57" s="329" t="s">
        <v>216</v>
      </c>
      <c r="D57" s="243" t="s">
        <v>32</v>
      </c>
      <c r="E57" s="249"/>
      <c r="F57" s="243">
        <v>4</v>
      </c>
      <c r="G57" s="243" t="s">
        <v>113</v>
      </c>
      <c r="H57" s="249"/>
      <c r="I57" s="37" t="s">
        <v>92</v>
      </c>
      <c r="J57" s="37"/>
      <c r="K57" s="37" t="s">
        <v>114</v>
      </c>
      <c r="L57" s="46" t="s">
        <v>59</v>
      </c>
      <c r="M57" s="39" t="s">
        <v>93</v>
      </c>
      <c r="N57" s="7">
        <v>0.25</v>
      </c>
      <c r="O57" s="7"/>
      <c r="P57" s="7"/>
      <c r="Q57" s="7">
        <v>0.25</v>
      </c>
      <c r="R57" s="7"/>
      <c r="S57" s="39"/>
      <c r="T57" s="7">
        <v>0.25</v>
      </c>
      <c r="U57" s="7"/>
      <c r="V57" s="7">
        <v>0.25</v>
      </c>
      <c r="W57" s="7"/>
      <c r="X57" s="9"/>
    </row>
    <row r="58" spans="1:24" ht="60" customHeight="1" x14ac:dyDescent="0.25">
      <c r="A58" s="319"/>
      <c r="B58" s="322"/>
      <c r="C58" s="330"/>
      <c r="D58" s="244"/>
      <c r="E58" s="244"/>
      <c r="F58" s="244"/>
      <c r="G58" s="244"/>
      <c r="H58" s="244"/>
      <c r="I58" s="36" t="s">
        <v>173</v>
      </c>
      <c r="J58" s="36"/>
      <c r="K58" s="36"/>
      <c r="L58" s="10"/>
      <c r="M58" s="24"/>
      <c r="N58" s="25"/>
      <c r="O58" s="25">
        <v>0.25</v>
      </c>
      <c r="P58" s="25"/>
      <c r="Q58" s="25"/>
      <c r="R58" s="26">
        <v>0.25</v>
      </c>
      <c r="S58" s="24"/>
      <c r="T58" s="25"/>
      <c r="U58" s="25">
        <v>0.25</v>
      </c>
      <c r="V58" s="25"/>
      <c r="W58" s="25"/>
      <c r="X58" s="112">
        <v>25</v>
      </c>
    </row>
    <row r="59" spans="1:24" ht="60" customHeight="1" thickBot="1" x14ac:dyDescent="0.3">
      <c r="A59" s="319"/>
      <c r="B59" s="322"/>
      <c r="C59" s="330"/>
      <c r="D59" s="245"/>
      <c r="E59" s="250"/>
      <c r="F59" s="245"/>
      <c r="G59" s="245"/>
      <c r="H59" s="250"/>
      <c r="I59" s="38" t="s">
        <v>172</v>
      </c>
      <c r="J59" s="38"/>
      <c r="K59" s="15" t="s">
        <v>168</v>
      </c>
      <c r="L59" s="15" t="s">
        <v>59</v>
      </c>
      <c r="M59" s="16" t="s">
        <v>93</v>
      </c>
      <c r="N59" s="8" t="s">
        <v>93</v>
      </c>
      <c r="O59" s="8">
        <v>0.25</v>
      </c>
      <c r="P59" s="8"/>
      <c r="Q59" s="8"/>
      <c r="R59" s="11">
        <v>0.25</v>
      </c>
      <c r="S59" s="16"/>
      <c r="T59" s="8"/>
      <c r="U59" s="8">
        <v>0.25</v>
      </c>
      <c r="V59" s="16"/>
      <c r="W59" s="16"/>
      <c r="X59" s="113">
        <v>0.25</v>
      </c>
    </row>
    <row r="60" spans="1:24" s="5" customFormat="1" ht="45" customHeight="1" x14ac:dyDescent="0.25">
      <c r="A60" s="319"/>
      <c r="B60" s="322"/>
      <c r="C60" s="330"/>
      <c r="D60" s="302" t="s">
        <v>34</v>
      </c>
      <c r="E60" s="251"/>
      <c r="F60" s="304">
        <v>450</v>
      </c>
      <c r="G60" s="302" t="s">
        <v>35</v>
      </c>
      <c r="H60" s="251"/>
      <c r="I60" s="47" t="s">
        <v>55</v>
      </c>
      <c r="J60" s="47"/>
      <c r="K60" s="47" t="s">
        <v>108</v>
      </c>
      <c r="L60" s="48" t="s">
        <v>59</v>
      </c>
      <c r="M60" s="49">
        <v>0.125</v>
      </c>
      <c r="N60" s="49">
        <v>0.125</v>
      </c>
      <c r="O60" s="49">
        <v>0.125</v>
      </c>
      <c r="P60" s="49">
        <v>0.125</v>
      </c>
      <c r="Q60" s="49">
        <v>0.125</v>
      </c>
      <c r="R60" s="49">
        <v>0.125</v>
      </c>
      <c r="S60" s="49">
        <v>0.125</v>
      </c>
      <c r="T60" s="49">
        <v>0.125</v>
      </c>
      <c r="U60" s="50"/>
      <c r="V60" s="50"/>
      <c r="W60" s="50"/>
      <c r="X60" s="51"/>
    </row>
    <row r="61" spans="1:24" s="5" customFormat="1" ht="75" customHeight="1" x14ac:dyDescent="0.25">
      <c r="A61" s="319"/>
      <c r="B61" s="322"/>
      <c r="C61" s="330"/>
      <c r="D61" s="303"/>
      <c r="E61" s="252"/>
      <c r="F61" s="305"/>
      <c r="G61" s="303"/>
      <c r="H61" s="252"/>
      <c r="I61" s="52" t="s">
        <v>54</v>
      </c>
      <c r="J61" s="52"/>
      <c r="K61" s="52" t="s">
        <v>109</v>
      </c>
      <c r="L61" s="53" t="s">
        <v>59</v>
      </c>
      <c r="M61" s="54">
        <v>0.125</v>
      </c>
      <c r="N61" s="54">
        <v>0.125</v>
      </c>
      <c r="O61" s="54">
        <v>0.125</v>
      </c>
      <c r="P61" s="54">
        <v>0.125</v>
      </c>
      <c r="Q61" s="54">
        <v>0.125</v>
      </c>
      <c r="R61" s="54">
        <v>0.125</v>
      </c>
      <c r="S61" s="54">
        <v>0.125</v>
      </c>
      <c r="T61" s="54">
        <v>0.125</v>
      </c>
      <c r="U61" s="55"/>
      <c r="V61" s="55"/>
      <c r="W61" s="55"/>
      <c r="X61" s="56"/>
    </row>
    <row r="62" spans="1:24" s="5" customFormat="1" ht="60" customHeight="1" x14ac:dyDescent="0.25">
      <c r="A62" s="319"/>
      <c r="B62" s="322"/>
      <c r="C62" s="330"/>
      <c r="D62" s="303"/>
      <c r="E62" s="252"/>
      <c r="F62" s="305"/>
      <c r="G62" s="303"/>
      <c r="H62" s="324"/>
      <c r="I62" s="52" t="s">
        <v>53</v>
      </c>
      <c r="J62" s="52"/>
      <c r="K62" s="52" t="s">
        <v>64</v>
      </c>
      <c r="L62" s="53" t="s">
        <v>59</v>
      </c>
      <c r="M62" s="54">
        <v>0.125</v>
      </c>
      <c r="N62" s="54">
        <v>0.125</v>
      </c>
      <c r="O62" s="54">
        <v>0.125</v>
      </c>
      <c r="P62" s="54">
        <v>0.125</v>
      </c>
      <c r="Q62" s="54">
        <v>0.125</v>
      </c>
      <c r="R62" s="54">
        <v>0.125</v>
      </c>
      <c r="S62" s="54">
        <v>0.125</v>
      </c>
      <c r="T62" s="54">
        <v>0.125</v>
      </c>
      <c r="U62" s="55"/>
      <c r="V62" s="55"/>
      <c r="W62" s="55"/>
      <c r="X62" s="56"/>
    </row>
    <row r="63" spans="1:24" s="5" customFormat="1" ht="60" customHeight="1" x14ac:dyDescent="0.25">
      <c r="A63" s="319"/>
      <c r="B63" s="322"/>
      <c r="C63" s="330"/>
      <c r="D63" s="303"/>
      <c r="E63" s="252"/>
      <c r="F63" s="305">
        <v>10</v>
      </c>
      <c r="G63" s="303" t="s">
        <v>52</v>
      </c>
      <c r="H63" s="325"/>
      <c r="I63" s="52" t="s">
        <v>61</v>
      </c>
      <c r="J63" s="52"/>
      <c r="K63" s="52" t="s">
        <v>205</v>
      </c>
      <c r="L63" s="53" t="s">
        <v>59</v>
      </c>
      <c r="M63" s="57">
        <v>0</v>
      </c>
      <c r="N63" s="58">
        <v>0.14285714285714288</v>
      </c>
      <c r="O63" s="58">
        <v>0.14285714285714288</v>
      </c>
      <c r="P63" s="58">
        <v>0.14285714285714288</v>
      </c>
      <c r="Q63" s="58">
        <v>0.14285714285714288</v>
      </c>
      <c r="R63" s="58">
        <v>0.14285714285714288</v>
      </c>
      <c r="S63" s="58">
        <v>0.14285714285714288</v>
      </c>
      <c r="T63" s="58">
        <v>0.14285714285714288</v>
      </c>
      <c r="U63" s="59"/>
      <c r="V63" s="59"/>
      <c r="W63" s="59"/>
      <c r="X63" s="60"/>
    </row>
    <row r="64" spans="1:24" s="5" customFormat="1" ht="30" x14ac:dyDescent="0.25">
      <c r="A64" s="319"/>
      <c r="B64" s="322"/>
      <c r="C64" s="330"/>
      <c r="D64" s="303"/>
      <c r="E64" s="252"/>
      <c r="F64" s="305"/>
      <c r="G64" s="303"/>
      <c r="H64" s="324"/>
      <c r="I64" s="52" t="s">
        <v>62</v>
      </c>
      <c r="J64" s="52"/>
      <c r="K64" s="52" t="s">
        <v>63</v>
      </c>
      <c r="L64" s="53" t="s">
        <v>59</v>
      </c>
      <c r="M64" s="57">
        <v>0</v>
      </c>
      <c r="N64" s="58">
        <v>0.14285714285714288</v>
      </c>
      <c r="O64" s="58">
        <v>0.14285714285714288</v>
      </c>
      <c r="P64" s="58">
        <v>0.14285714285714288</v>
      </c>
      <c r="Q64" s="58">
        <v>0.14285714285714288</v>
      </c>
      <c r="R64" s="58">
        <v>0.14285714285714288</v>
      </c>
      <c r="S64" s="58">
        <v>0.14285714285714288</v>
      </c>
      <c r="T64" s="58">
        <v>0.14285714285714288</v>
      </c>
      <c r="U64" s="59"/>
      <c r="V64" s="59"/>
      <c r="W64" s="59"/>
      <c r="X64" s="60"/>
    </row>
    <row r="65" spans="1:24" s="5" customFormat="1" ht="60" customHeight="1" x14ac:dyDescent="0.25">
      <c r="A65" s="319"/>
      <c r="B65" s="322"/>
      <c r="C65" s="330"/>
      <c r="D65" s="303"/>
      <c r="E65" s="252"/>
      <c r="F65" s="305">
        <v>150</v>
      </c>
      <c r="G65" s="303" t="s">
        <v>66</v>
      </c>
      <c r="H65" s="325"/>
      <c r="I65" s="52" t="s">
        <v>65</v>
      </c>
      <c r="J65" s="52"/>
      <c r="K65" s="52" t="s">
        <v>110</v>
      </c>
      <c r="L65" s="53" t="s">
        <v>59</v>
      </c>
      <c r="M65" s="57">
        <v>0</v>
      </c>
      <c r="N65" s="61">
        <v>0.25</v>
      </c>
      <c r="O65" s="61">
        <v>0</v>
      </c>
      <c r="P65" s="61">
        <v>0.25</v>
      </c>
      <c r="Q65" s="61">
        <v>0</v>
      </c>
      <c r="R65" s="61">
        <v>0.25</v>
      </c>
      <c r="S65" s="61">
        <v>0</v>
      </c>
      <c r="T65" s="61">
        <v>0.25</v>
      </c>
      <c r="U65" s="62"/>
      <c r="V65" s="62"/>
      <c r="W65" s="62"/>
      <c r="X65" s="60"/>
    </row>
    <row r="66" spans="1:24" s="5" customFormat="1" ht="118.5" customHeight="1" thickBot="1" x14ac:dyDescent="0.3">
      <c r="A66" s="319"/>
      <c r="B66" s="322"/>
      <c r="C66" s="330"/>
      <c r="D66" s="306"/>
      <c r="E66" s="253"/>
      <c r="F66" s="307"/>
      <c r="G66" s="306"/>
      <c r="H66" s="253"/>
      <c r="I66" s="63" t="s">
        <v>51</v>
      </c>
      <c r="J66" s="63"/>
      <c r="K66" s="63" t="s">
        <v>111</v>
      </c>
      <c r="L66" s="64" t="s">
        <v>59</v>
      </c>
      <c r="M66" s="65">
        <v>0</v>
      </c>
      <c r="N66" s="66">
        <v>0.25</v>
      </c>
      <c r="O66" s="66">
        <v>0</v>
      </c>
      <c r="P66" s="66">
        <v>0.25</v>
      </c>
      <c r="Q66" s="66">
        <v>0</v>
      </c>
      <c r="R66" s="66">
        <v>0.25</v>
      </c>
      <c r="S66" s="66">
        <v>0</v>
      </c>
      <c r="T66" s="66">
        <v>0.25</v>
      </c>
      <c r="U66" s="67"/>
      <c r="V66" s="67"/>
      <c r="W66" s="67"/>
      <c r="X66" s="68"/>
    </row>
    <row r="67" spans="1:24" ht="90" x14ac:dyDescent="0.25">
      <c r="A67" s="319"/>
      <c r="B67" s="322"/>
      <c r="C67" s="330"/>
      <c r="D67" s="246" t="s">
        <v>30</v>
      </c>
      <c r="E67" s="254"/>
      <c r="F67" s="338">
        <v>1</v>
      </c>
      <c r="G67" s="246" t="s">
        <v>48</v>
      </c>
      <c r="H67" s="254"/>
      <c r="I67" s="70" t="s">
        <v>170</v>
      </c>
      <c r="J67" s="70"/>
      <c r="K67" s="70" t="s">
        <v>67</v>
      </c>
      <c r="L67" s="71" t="s">
        <v>59</v>
      </c>
      <c r="M67" s="72" t="s">
        <v>93</v>
      </c>
      <c r="N67" s="72" t="s">
        <v>93</v>
      </c>
      <c r="O67" s="72" t="s">
        <v>93</v>
      </c>
      <c r="P67" s="72" t="s">
        <v>93</v>
      </c>
      <c r="Q67" s="72" t="s">
        <v>93</v>
      </c>
      <c r="R67" s="72" t="s">
        <v>93</v>
      </c>
      <c r="S67" s="72" t="s">
        <v>93</v>
      </c>
      <c r="T67" s="72" t="s">
        <v>93</v>
      </c>
      <c r="U67" s="72" t="s">
        <v>93</v>
      </c>
      <c r="V67" s="72" t="s">
        <v>93</v>
      </c>
      <c r="W67" s="72" t="s">
        <v>93</v>
      </c>
      <c r="X67" s="73" t="s">
        <v>93</v>
      </c>
    </row>
    <row r="68" spans="1:24" ht="45" x14ac:dyDescent="0.25">
      <c r="A68" s="319"/>
      <c r="B68" s="322"/>
      <c r="C68" s="330"/>
      <c r="D68" s="247"/>
      <c r="E68" s="255"/>
      <c r="F68" s="339"/>
      <c r="G68" s="247"/>
      <c r="H68" s="255"/>
      <c r="I68" s="74" t="s">
        <v>171</v>
      </c>
      <c r="J68" s="74"/>
      <c r="K68" s="74" t="s">
        <v>47</v>
      </c>
      <c r="L68" s="75" t="s">
        <v>59</v>
      </c>
      <c r="M68" s="72" t="s">
        <v>93</v>
      </c>
      <c r="N68" s="72" t="s">
        <v>93</v>
      </c>
      <c r="O68" s="72" t="s">
        <v>93</v>
      </c>
      <c r="P68" s="72" t="s">
        <v>93</v>
      </c>
      <c r="Q68" s="72" t="s">
        <v>93</v>
      </c>
      <c r="R68" s="72" t="s">
        <v>93</v>
      </c>
      <c r="S68" s="72" t="s">
        <v>93</v>
      </c>
      <c r="T68" s="72" t="s">
        <v>93</v>
      </c>
      <c r="U68" s="72" t="s">
        <v>93</v>
      </c>
      <c r="V68" s="72" t="s">
        <v>93</v>
      </c>
      <c r="W68" s="72" t="s">
        <v>93</v>
      </c>
      <c r="X68" s="73" t="s">
        <v>93</v>
      </c>
    </row>
    <row r="69" spans="1:24" ht="30.75" thickBot="1" x14ac:dyDescent="0.3">
      <c r="A69" s="319"/>
      <c r="B69" s="322"/>
      <c r="C69" s="330"/>
      <c r="D69" s="248"/>
      <c r="E69" s="256"/>
      <c r="F69" s="340"/>
      <c r="G69" s="248"/>
      <c r="H69" s="256"/>
      <c r="I69" s="76" t="s">
        <v>169</v>
      </c>
      <c r="J69" s="76"/>
      <c r="K69" s="76" t="s">
        <v>68</v>
      </c>
      <c r="L69" s="77" t="s">
        <v>59</v>
      </c>
      <c r="M69" s="78" t="s">
        <v>93</v>
      </c>
      <c r="N69" s="78" t="s">
        <v>93</v>
      </c>
      <c r="O69" s="78" t="s">
        <v>93</v>
      </c>
      <c r="P69" s="78" t="s">
        <v>93</v>
      </c>
      <c r="Q69" s="78" t="s">
        <v>93</v>
      </c>
      <c r="R69" s="78" t="s">
        <v>93</v>
      </c>
      <c r="S69" s="78" t="s">
        <v>93</v>
      </c>
      <c r="T69" s="78" t="s">
        <v>93</v>
      </c>
      <c r="U69" s="78" t="s">
        <v>93</v>
      </c>
      <c r="V69" s="78" t="s">
        <v>93</v>
      </c>
      <c r="W69" s="78" t="s">
        <v>93</v>
      </c>
      <c r="X69" s="79" t="s">
        <v>93</v>
      </c>
    </row>
    <row r="70" spans="1:24" ht="30" customHeight="1" x14ac:dyDescent="0.25">
      <c r="A70" s="319"/>
      <c r="B70" s="322"/>
      <c r="C70" s="330"/>
      <c r="D70" s="332" t="s">
        <v>33</v>
      </c>
      <c r="E70" s="326"/>
      <c r="F70" s="335">
        <v>1</v>
      </c>
      <c r="G70" s="332" t="s">
        <v>50</v>
      </c>
      <c r="H70" s="326"/>
      <c r="I70" s="80" t="s">
        <v>70</v>
      </c>
      <c r="J70" s="80"/>
      <c r="K70" s="81" t="s">
        <v>36</v>
      </c>
      <c r="L70" s="81" t="s">
        <v>59</v>
      </c>
      <c r="M70" s="82" t="s">
        <v>93</v>
      </c>
      <c r="N70" s="82" t="s">
        <v>93</v>
      </c>
      <c r="O70" s="82" t="s">
        <v>93</v>
      </c>
      <c r="P70" s="82" t="s">
        <v>93</v>
      </c>
      <c r="Q70" s="82" t="s">
        <v>93</v>
      </c>
      <c r="R70" s="82" t="s">
        <v>93</v>
      </c>
      <c r="S70" s="83">
        <v>0.2</v>
      </c>
      <c r="T70" s="83">
        <v>0.2</v>
      </c>
      <c r="U70" s="83">
        <v>0.2</v>
      </c>
      <c r="V70" s="83">
        <v>0.2</v>
      </c>
      <c r="W70" s="83">
        <v>0.2</v>
      </c>
      <c r="X70" s="84"/>
    </row>
    <row r="71" spans="1:24" ht="45" x14ac:dyDescent="0.25">
      <c r="A71" s="319"/>
      <c r="B71" s="322"/>
      <c r="C71" s="330"/>
      <c r="D71" s="333"/>
      <c r="E71" s="327"/>
      <c r="F71" s="336"/>
      <c r="G71" s="333"/>
      <c r="H71" s="327"/>
      <c r="I71" s="85" t="s">
        <v>49</v>
      </c>
      <c r="J71" s="85"/>
      <c r="K71" s="85" t="s">
        <v>69</v>
      </c>
      <c r="L71" s="85" t="s">
        <v>59</v>
      </c>
      <c r="M71" s="86" t="s">
        <v>93</v>
      </c>
      <c r="N71" s="86" t="s">
        <v>93</v>
      </c>
      <c r="O71" s="86" t="s">
        <v>93</v>
      </c>
      <c r="P71" s="86" t="s">
        <v>93</v>
      </c>
      <c r="Q71" s="86" t="s">
        <v>93</v>
      </c>
      <c r="R71" s="86" t="s">
        <v>93</v>
      </c>
      <c r="S71" s="86" t="s">
        <v>93</v>
      </c>
      <c r="T71" s="87">
        <v>0.5</v>
      </c>
      <c r="U71" s="86" t="s">
        <v>93</v>
      </c>
      <c r="V71" s="86" t="s">
        <v>93</v>
      </c>
      <c r="W71" s="87">
        <v>0.5</v>
      </c>
      <c r="X71" s="88"/>
    </row>
    <row r="72" spans="1:24" ht="60.75" thickBot="1" x14ac:dyDescent="0.3">
      <c r="A72" s="320"/>
      <c r="B72" s="323"/>
      <c r="C72" s="331"/>
      <c r="D72" s="334"/>
      <c r="E72" s="328"/>
      <c r="F72" s="337"/>
      <c r="G72" s="334"/>
      <c r="H72" s="328"/>
      <c r="I72" s="89" t="s">
        <v>95</v>
      </c>
      <c r="J72" s="89"/>
      <c r="K72" s="89" t="s">
        <v>96</v>
      </c>
      <c r="L72" s="89" t="s">
        <v>59</v>
      </c>
      <c r="M72" s="90" t="s">
        <v>93</v>
      </c>
      <c r="N72" s="90" t="s">
        <v>93</v>
      </c>
      <c r="O72" s="90" t="s">
        <v>93</v>
      </c>
      <c r="P72" s="90" t="s">
        <v>93</v>
      </c>
      <c r="Q72" s="90" t="s">
        <v>93</v>
      </c>
      <c r="R72" s="90" t="s">
        <v>93</v>
      </c>
      <c r="S72" s="90" t="s">
        <v>93</v>
      </c>
      <c r="T72" s="91">
        <v>0.25</v>
      </c>
      <c r="U72" s="91">
        <v>0.25</v>
      </c>
      <c r="V72" s="91">
        <v>0.25</v>
      </c>
      <c r="W72" s="91">
        <v>0.25</v>
      </c>
      <c r="X72" s="92"/>
    </row>
    <row r="78" spans="1:24" ht="60" x14ac:dyDescent="0.25">
      <c r="B78" s="96"/>
      <c r="C78" s="270" t="s">
        <v>26</v>
      </c>
      <c r="D78" s="257" t="s">
        <v>27</v>
      </c>
      <c r="E78" s="296"/>
      <c r="F78" s="259" t="s">
        <v>44</v>
      </c>
      <c r="G78" s="259" t="s">
        <v>45</v>
      </c>
      <c r="H78" s="300"/>
      <c r="I78" s="35" t="s">
        <v>197</v>
      </c>
      <c r="J78" s="35"/>
      <c r="K78" s="35" t="s">
        <v>198</v>
      </c>
      <c r="L78" s="69" t="s">
        <v>58</v>
      </c>
      <c r="M78" s="97"/>
      <c r="N78" s="98">
        <v>0.09</v>
      </c>
      <c r="O78" s="98">
        <v>0.09</v>
      </c>
      <c r="P78" s="98">
        <v>0.09</v>
      </c>
      <c r="Q78" s="98">
        <v>0.09</v>
      </c>
      <c r="R78" s="98">
        <v>0.09</v>
      </c>
      <c r="S78" s="98">
        <v>0.09</v>
      </c>
      <c r="T78" s="98">
        <v>0.09</v>
      </c>
      <c r="U78" s="98">
        <v>0.09</v>
      </c>
      <c r="V78" s="98">
        <v>0.09</v>
      </c>
      <c r="W78" s="98">
        <v>0.09</v>
      </c>
      <c r="X78" s="98">
        <v>0.1</v>
      </c>
    </row>
    <row r="79" spans="1:24" ht="45" x14ac:dyDescent="0.25">
      <c r="B79" s="94"/>
      <c r="C79" s="262"/>
      <c r="D79" s="258"/>
      <c r="E79" s="296"/>
      <c r="F79" s="260"/>
      <c r="G79" s="260"/>
      <c r="H79" s="259"/>
      <c r="I79" s="27" t="s">
        <v>196</v>
      </c>
      <c r="J79" s="27"/>
      <c r="K79" s="27" t="s">
        <v>89</v>
      </c>
      <c r="L79" s="30" t="s">
        <v>58</v>
      </c>
      <c r="M79" s="29"/>
      <c r="N79" s="28"/>
      <c r="O79" s="28">
        <v>0.25</v>
      </c>
      <c r="P79" s="28"/>
      <c r="Q79" s="28"/>
      <c r="R79" s="28">
        <v>0.25</v>
      </c>
      <c r="S79" s="28"/>
      <c r="T79" s="28"/>
      <c r="U79" s="28">
        <v>0.25</v>
      </c>
      <c r="V79" s="28"/>
      <c r="W79" s="28"/>
      <c r="X79" s="28">
        <v>0.25</v>
      </c>
    </row>
    <row r="80" spans="1:24" ht="60" x14ac:dyDescent="0.25">
      <c r="B80" s="94"/>
      <c r="C80" s="262"/>
      <c r="D80" s="258"/>
      <c r="E80" s="296"/>
      <c r="F80" s="31">
        <v>2</v>
      </c>
      <c r="G80" s="27" t="s">
        <v>199</v>
      </c>
      <c r="H80" s="27"/>
      <c r="I80" s="19" t="s">
        <v>200</v>
      </c>
      <c r="J80" s="27"/>
      <c r="K80" s="19" t="s">
        <v>201</v>
      </c>
      <c r="L80" s="18" t="s">
        <v>58</v>
      </c>
      <c r="M80" s="18"/>
      <c r="N80" s="18"/>
      <c r="O80" s="18"/>
      <c r="P80" s="18"/>
      <c r="Q80" s="18"/>
      <c r="R80" s="18">
        <v>1</v>
      </c>
      <c r="S80" s="18"/>
      <c r="T80" s="18"/>
      <c r="U80" s="18"/>
      <c r="V80" s="18"/>
      <c r="W80" s="18"/>
      <c r="X80" s="30">
        <v>1</v>
      </c>
    </row>
    <row r="81" spans="2:24" ht="60" x14ac:dyDescent="0.25">
      <c r="B81" s="94"/>
      <c r="C81" s="262"/>
      <c r="D81" s="258" t="s">
        <v>28</v>
      </c>
      <c r="E81" s="296"/>
      <c r="F81" s="23">
        <v>1</v>
      </c>
      <c r="G81" s="19" t="s">
        <v>73</v>
      </c>
      <c r="H81" s="27"/>
      <c r="I81" s="19" t="s">
        <v>202</v>
      </c>
      <c r="J81" s="27"/>
      <c r="K81" s="19" t="s">
        <v>203</v>
      </c>
      <c r="L81" s="18" t="s">
        <v>58</v>
      </c>
      <c r="M81" s="18"/>
      <c r="N81" s="17"/>
      <c r="O81" s="17"/>
      <c r="P81" s="17"/>
      <c r="Q81" s="17"/>
      <c r="R81" s="17">
        <v>0.5</v>
      </c>
      <c r="S81" s="17"/>
      <c r="T81" s="17"/>
      <c r="U81" s="17"/>
      <c r="V81" s="17"/>
      <c r="W81" s="17"/>
      <c r="X81" s="17">
        <v>0.5</v>
      </c>
    </row>
    <row r="82" spans="2:24" x14ac:dyDescent="0.25">
      <c r="B82" s="94"/>
      <c r="C82" s="262"/>
      <c r="D82" s="258"/>
      <c r="E82" s="296"/>
      <c r="F82" s="280">
        <f>$F$81</f>
        <v>1</v>
      </c>
      <c r="G82" s="260" t="s">
        <v>46</v>
      </c>
      <c r="H82" s="301"/>
      <c r="I82" s="260" t="s">
        <v>74</v>
      </c>
      <c r="J82" s="27"/>
      <c r="K82" s="260" t="s">
        <v>204</v>
      </c>
      <c r="L82" s="281" t="s">
        <v>58</v>
      </c>
      <c r="M82" s="281"/>
      <c r="N82" s="280"/>
      <c r="O82" s="280"/>
      <c r="P82" s="280"/>
      <c r="Q82" s="280"/>
      <c r="R82" s="280">
        <v>0.5</v>
      </c>
      <c r="S82" s="280"/>
      <c r="T82" s="280"/>
      <c r="U82" s="280"/>
      <c r="V82" s="280"/>
      <c r="W82" s="280"/>
      <c r="X82" s="280">
        <v>0.5</v>
      </c>
    </row>
    <row r="83" spans="2:24" x14ac:dyDescent="0.25">
      <c r="B83" s="94"/>
      <c r="C83" s="262"/>
      <c r="D83" s="258"/>
      <c r="E83" s="296"/>
      <c r="F83" s="281"/>
      <c r="G83" s="260"/>
      <c r="H83" s="300"/>
      <c r="I83" s="281"/>
      <c r="J83" s="30"/>
      <c r="K83" s="281"/>
      <c r="L83" s="281"/>
      <c r="M83" s="281"/>
      <c r="N83" s="281"/>
      <c r="O83" s="281"/>
      <c r="P83" s="281"/>
      <c r="Q83" s="281"/>
      <c r="R83" s="281"/>
      <c r="S83" s="281"/>
      <c r="T83" s="281"/>
      <c r="U83" s="281"/>
      <c r="V83" s="281"/>
      <c r="W83" s="281"/>
      <c r="X83" s="281"/>
    </row>
    <row r="84" spans="2:24" ht="59.25" customHeight="1" x14ac:dyDescent="0.25">
      <c r="B84" s="94"/>
      <c r="C84" s="262"/>
      <c r="D84" s="258"/>
      <c r="E84" s="257"/>
      <c r="F84" s="281"/>
      <c r="G84" s="260"/>
      <c r="H84" s="259"/>
      <c r="I84" s="281"/>
      <c r="J84" s="30"/>
      <c r="K84" s="281"/>
      <c r="L84" s="281"/>
      <c r="M84" s="281"/>
      <c r="N84" s="281"/>
      <c r="O84" s="281"/>
      <c r="P84" s="281"/>
      <c r="Q84" s="281"/>
      <c r="R84" s="281"/>
      <c r="S84" s="281"/>
      <c r="T84" s="281"/>
      <c r="U84" s="281"/>
      <c r="V84" s="281"/>
      <c r="W84" s="281"/>
      <c r="X84" s="281"/>
    </row>
  </sheetData>
  <autoFilter ref="B1:X6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126">
    <mergeCell ref="B6:B20"/>
    <mergeCell ref="B21:B53"/>
    <mergeCell ref="B54:B56"/>
    <mergeCell ref="A4:A5"/>
    <mergeCell ref="A6:A56"/>
    <mergeCell ref="A57:A72"/>
    <mergeCell ref="B57:B72"/>
    <mergeCell ref="H57:H59"/>
    <mergeCell ref="H60:H62"/>
    <mergeCell ref="H63:H64"/>
    <mergeCell ref="H65:H66"/>
    <mergeCell ref="H67:H69"/>
    <mergeCell ref="H70:H72"/>
    <mergeCell ref="C57:C72"/>
    <mergeCell ref="D60:D66"/>
    <mergeCell ref="G70:G72"/>
    <mergeCell ref="F70:F72"/>
    <mergeCell ref="F67:F69"/>
    <mergeCell ref="D54:D56"/>
    <mergeCell ref="F54:F56"/>
    <mergeCell ref="C54:C56"/>
    <mergeCell ref="D70:D72"/>
    <mergeCell ref="E70:E72"/>
    <mergeCell ref="D34:D53"/>
    <mergeCell ref="J54:J56"/>
    <mergeCell ref="H19:H20"/>
    <mergeCell ref="E78:E84"/>
    <mergeCell ref="E54:E56"/>
    <mergeCell ref="H4:H5"/>
    <mergeCell ref="H6:H7"/>
    <mergeCell ref="H9:H10"/>
    <mergeCell ref="H11:H12"/>
    <mergeCell ref="H13:H15"/>
    <mergeCell ref="G4:G5"/>
    <mergeCell ref="H26:H27"/>
    <mergeCell ref="H28:H30"/>
    <mergeCell ref="H37:H41"/>
    <mergeCell ref="H42:H45"/>
    <mergeCell ref="H46:H49"/>
    <mergeCell ref="H50:H53"/>
    <mergeCell ref="H78:H79"/>
    <mergeCell ref="H82:H84"/>
    <mergeCell ref="G60:G62"/>
    <mergeCell ref="F60:F62"/>
    <mergeCell ref="G63:G64"/>
    <mergeCell ref="G65:G66"/>
    <mergeCell ref="F63:F64"/>
    <mergeCell ref="F65:F66"/>
    <mergeCell ref="G26:G27"/>
    <mergeCell ref="D28:D30"/>
    <mergeCell ref="G28:G30"/>
    <mergeCell ref="G42:G45"/>
    <mergeCell ref="E21:E53"/>
    <mergeCell ref="L4:L5"/>
    <mergeCell ref="M4:X4"/>
    <mergeCell ref="I4:I5"/>
    <mergeCell ref="K4:K5"/>
    <mergeCell ref="J4:J5"/>
    <mergeCell ref="F16:F18"/>
    <mergeCell ref="E4:E5"/>
    <mergeCell ref="G6:G7"/>
    <mergeCell ref="G37:G41"/>
    <mergeCell ref="F26:F27"/>
    <mergeCell ref="F28:F30"/>
    <mergeCell ref="G34:G36"/>
    <mergeCell ref="F34:F36"/>
    <mergeCell ref="F37:F41"/>
    <mergeCell ref="G11:G12"/>
    <mergeCell ref="G13:G15"/>
    <mergeCell ref="G16:G18"/>
    <mergeCell ref="H16:H18"/>
    <mergeCell ref="D21:D27"/>
    <mergeCell ref="G78:G79"/>
    <mergeCell ref="G46:G49"/>
    <mergeCell ref="G50:G53"/>
    <mergeCell ref="B1:X3"/>
    <mergeCell ref="V82:V84"/>
    <mergeCell ref="W82:W84"/>
    <mergeCell ref="X82:X84"/>
    <mergeCell ref="F82:F84"/>
    <mergeCell ref="Q82:Q84"/>
    <mergeCell ref="R82:R84"/>
    <mergeCell ref="S82:S84"/>
    <mergeCell ref="T82:T84"/>
    <mergeCell ref="U82:U84"/>
    <mergeCell ref="M82:M84"/>
    <mergeCell ref="N82:N84"/>
    <mergeCell ref="O82:O84"/>
    <mergeCell ref="P82:P84"/>
    <mergeCell ref="I82:I84"/>
    <mergeCell ref="K82:K84"/>
    <mergeCell ref="L82:L84"/>
    <mergeCell ref="G82:G84"/>
    <mergeCell ref="D31:D33"/>
    <mergeCell ref="C21:C53"/>
    <mergeCell ref="B4:B5"/>
    <mergeCell ref="C4:C5"/>
    <mergeCell ref="D4:D5"/>
    <mergeCell ref="F4:F5"/>
    <mergeCell ref="D9:D10"/>
    <mergeCell ref="F9:F10"/>
    <mergeCell ref="G9:G10"/>
    <mergeCell ref="D11:D20"/>
    <mergeCell ref="F19:F20"/>
    <mergeCell ref="G19:G20"/>
    <mergeCell ref="D78:D80"/>
    <mergeCell ref="F78:F79"/>
    <mergeCell ref="C6:C20"/>
    <mergeCell ref="D6:D7"/>
    <mergeCell ref="F6:F7"/>
    <mergeCell ref="F42:F45"/>
    <mergeCell ref="F46:F49"/>
    <mergeCell ref="F50:F53"/>
    <mergeCell ref="F11:F12"/>
    <mergeCell ref="F13:F15"/>
    <mergeCell ref="C78:C84"/>
    <mergeCell ref="D81:D84"/>
    <mergeCell ref="G54:G56"/>
    <mergeCell ref="G57:G59"/>
    <mergeCell ref="F57:F59"/>
    <mergeCell ref="D57:D59"/>
    <mergeCell ref="G67:G69"/>
    <mergeCell ref="D67:D69"/>
    <mergeCell ref="E57:E59"/>
    <mergeCell ref="E60:E66"/>
    <mergeCell ref="E67:E69"/>
  </mergeCells>
  <printOptions horizontalCentered="1" verticalCentered="1"/>
  <pageMargins left="0.39370078740157483" right="0.39370078740157483" top="0" bottom="0.35433070866141736" header="0.11811023622047245" footer="0.31496062992125984"/>
  <pageSetup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tabSelected="1" topLeftCell="D1" zoomScale="50" zoomScaleNormal="50" zoomScaleSheetLayoutView="70" workbookViewId="0">
      <pane ySplit="8" topLeftCell="A23" activePane="bottomLeft" state="frozen"/>
      <selection activeCell="F1" sqref="F1"/>
      <selection pane="bottomLeft" activeCell="Y23" sqref="Y23"/>
    </sheetView>
  </sheetViews>
  <sheetFormatPr baseColWidth="10" defaultColWidth="16" defaultRowHeight="15" x14ac:dyDescent="0.25"/>
  <cols>
    <col min="1" max="1" width="20.28515625" style="4" customWidth="1"/>
    <col min="2" max="2" width="21.140625" style="4" customWidth="1"/>
    <col min="3" max="3" width="18.5703125" style="5" customWidth="1"/>
    <col min="4" max="4" width="17.42578125" style="5" customWidth="1"/>
    <col min="5" max="5" width="20.5703125" style="5" customWidth="1"/>
    <col min="6" max="6" width="17.85546875" style="4" customWidth="1"/>
    <col min="7" max="7" width="19.85546875" style="170" customWidth="1"/>
    <col min="8" max="8" width="16.140625" style="4" customWidth="1"/>
    <col min="9" max="9" width="27.85546875" style="170" customWidth="1"/>
    <col min="10" max="10" width="15.42578125" style="4" customWidth="1"/>
    <col min="11" max="11" width="37.7109375" style="170" customWidth="1"/>
    <col min="12" max="12" width="19.7109375" style="4" customWidth="1"/>
    <col min="13" max="13" width="7.28515625" style="4" customWidth="1"/>
    <col min="14" max="14" width="7.5703125" style="4" customWidth="1"/>
    <col min="15" max="15" width="7.85546875" style="4" customWidth="1"/>
    <col min="16" max="16" width="7.28515625" style="4" customWidth="1"/>
    <col min="17" max="17" width="7.7109375" style="4" customWidth="1"/>
    <col min="18" max="18" width="7.42578125" style="4" customWidth="1"/>
    <col min="19" max="19" width="7" style="4" customWidth="1"/>
    <col min="20" max="20" width="7.28515625" style="4" customWidth="1"/>
    <col min="21" max="21" width="7.5703125" style="4" customWidth="1"/>
    <col min="22" max="23" width="7" style="4" customWidth="1"/>
    <col min="24" max="24" width="7.7109375" style="4" customWidth="1"/>
    <col min="25" max="25" width="50.5703125" style="170" customWidth="1"/>
    <col min="26" max="211" width="16" style="4"/>
    <col min="212" max="212" width="12.42578125" style="4" customWidth="1"/>
    <col min="213" max="213" width="21.7109375" style="4" customWidth="1"/>
    <col min="214" max="214" width="22.140625" style="4" customWidth="1"/>
    <col min="215" max="215" width="20.28515625" style="4" customWidth="1"/>
    <col min="216" max="216" width="16" style="4" customWidth="1"/>
    <col min="217" max="217" width="22.5703125" style="4" customWidth="1"/>
    <col min="218" max="218" width="16" style="4" customWidth="1"/>
    <col min="219" max="219" width="21.7109375" style="4" customWidth="1"/>
    <col min="220" max="220" width="16" style="4" customWidth="1"/>
    <col min="221" max="221" width="20.42578125" style="4" customWidth="1"/>
    <col min="222" max="233" width="7.5703125" style="4" customWidth="1"/>
    <col min="234" max="467" width="16" style="4"/>
    <col min="468" max="468" width="12.42578125" style="4" customWidth="1"/>
    <col min="469" max="469" width="21.7109375" style="4" customWidth="1"/>
    <col min="470" max="470" width="22.140625" style="4" customWidth="1"/>
    <col min="471" max="471" width="20.28515625" style="4" customWidth="1"/>
    <col min="472" max="472" width="16" style="4" customWidth="1"/>
    <col min="473" max="473" width="22.5703125" style="4" customWidth="1"/>
    <col min="474" max="474" width="16" style="4" customWidth="1"/>
    <col min="475" max="475" width="21.7109375" style="4" customWidth="1"/>
    <col min="476" max="476" width="16" style="4" customWidth="1"/>
    <col min="477" max="477" width="20.42578125" style="4" customWidth="1"/>
    <col min="478" max="489" width="7.5703125" style="4" customWidth="1"/>
    <col min="490" max="723" width="16" style="4"/>
    <col min="724" max="724" width="12.42578125" style="4" customWidth="1"/>
    <col min="725" max="725" width="21.7109375" style="4" customWidth="1"/>
    <col min="726" max="726" width="22.140625" style="4" customWidth="1"/>
    <col min="727" max="727" width="20.28515625" style="4" customWidth="1"/>
    <col min="728" max="728" width="16" style="4" customWidth="1"/>
    <col min="729" max="729" width="22.5703125" style="4" customWidth="1"/>
    <col min="730" max="730" width="16" style="4" customWidth="1"/>
    <col min="731" max="731" width="21.7109375" style="4" customWidth="1"/>
    <col min="732" max="732" width="16" style="4" customWidth="1"/>
    <col min="733" max="733" width="20.42578125" style="4" customWidth="1"/>
    <col min="734" max="745" width="7.5703125" style="4" customWidth="1"/>
    <col min="746" max="979" width="16" style="4"/>
    <col min="980" max="980" width="12.42578125" style="4" customWidth="1"/>
    <col min="981" max="981" width="21.7109375" style="4" customWidth="1"/>
    <col min="982" max="982" width="22.140625" style="4" customWidth="1"/>
    <col min="983" max="983" width="20.28515625" style="4" customWidth="1"/>
    <col min="984" max="984" width="16" style="4" customWidth="1"/>
    <col min="985" max="985" width="22.5703125" style="4" customWidth="1"/>
    <col min="986" max="986" width="16" style="4" customWidth="1"/>
    <col min="987" max="987" width="21.7109375" style="4" customWidth="1"/>
    <col min="988" max="988" width="16" style="4" customWidth="1"/>
    <col min="989" max="989" width="20.42578125" style="4" customWidth="1"/>
    <col min="990" max="1001" width="7.5703125" style="4" customWidth="1"/>
    <col min="1002" max="1235" width="16" style="4"/>
    <col min="1236" max="1236" width="12.42578125" style="4" customWidth="1"/>
    <col min="1237" max="1237" width="21.7109375" style="4" customWidth="1"/>
    <col min="1238" max="1238" width="22.140625" style="4" customWidth="1"/>
    <col min="1239" max="1239" width="20.28515625" style="4" customWidth="1"/>
    <col min="1240" max="1240" width="16" style="4" customWidth="1"/>
    <col min="1241" max="1241" width="22.5703125" style="4" customWidth="1"/>
    <col min="1242" max="1242" width="16" style="4" customWidth="1"/>
    <col min="1243" max="1243" width="21.7109375" style="4" customWidth="1"/>
    <col min="1244" max="1244" width="16" style="4" customWidth="1"/>
    <col min="1245" max="1245" width="20.42578125" style="4" customWidth="1"/>
    <col min="1246" max="1257" width="7.5703125" style="4" customWidth="1"/>
    <col min="1258" max="1491" width="16" style="4"/>
    <col min="1492" max="1492" width="12.42578125" style="4" customWidth="1"/>
    <col min="1493" max="1493" width="21.7109375" style="4" customWidth="1"/>
    <col min="1494" max="1494" width="22.140625" style="4" customWidth="1"/>
    <col min="1495" max="1495" width="20.28515625" style="4" customWidth="1"/>
    <col min="1496" max="1496" width="16" style="4" customWidth="1"/>
    <col min="1497" max="1497" width="22.5703125" style="4" customWidth="1"/>
    <col min="1498" max="1498" width="16" style="4" customWidth="1"/>
    <col min="1499" max="1499" width="21.7109375" style="4" customWidth="1"/>
    <col min="1500" max="1500" width="16" style="4" customWidth="1"/>
    <col min="1501" max="1501" width="20.42578125" style="4" customWidth="1"/>
    <col min="1502" max="1513" width="7.5703125" style="4" customWidth="1"/>
    <col min="1514" max="1747" width="16" style="4"/>
    <col min="1748" max="1748" width="12.42578125" style="4" customWidth="1"/>
    <col min="1749" max="1749" width="21.7109375" style="4" customWidth="1"/>
    <col min="1750" max="1750" width="22.140625" style="4" customWidth="1"/>
    <col min="1751" max="1751" width="20.28515625" style="4" customWidth="1"/>
    <col min="1752" max="1752" width="16" style="4" customWidth="1"/>
    <col min="1753" max="1753" width="22.5703125" style="4" customWidth="1"/>
    <col min="1754" max="1754" width="16" style="4" customWidth="1"/>
    <col min="1755" max="1755" width="21.7109375" style="4" customWidth="1"/>
    <col min="1756" max="1756" width="16" style="4" customWidth="1"/>
    <col min="1757" max="1757" width="20.42578125" style="4" customWidth="1"/>
    <col min="1758" max="1769" width="7.5703125" style="4" customWidth="1"/>
    <col min="1770" max="2003" width="16" style="4"/>
    <col min="2004" max="2004" width="12.42578125" style="4" customWidth="1"/>
    <col min="2005" max="2005" width="21.7109375" style="4" customWidth="1"/>
    <col min="2006" max="2006" width="22.140625" style="4" customWidth="1"/>
    <col min="2007" max="2007" width="20.28515625" style="4" customWidth="1"/>
    <col min="2008" max="2008" width="16" style="4" customWidth="1"/>
    <col min="2009" max="2009" width="22.5703125" style="4" customWidth="1"/>
    <col min="2010" max="2010" width="16" style="4" customWidth="1"/>
    <col min="2011" max="2011" width="21.7109375" style="4" customWidth="1"/>
    <col min="2012" max="2012" width="16" style="4" customWidth="1"/>
    <col min="2013" max="2013" width="20.42578125" style="4" customWidth="1"/>
    <col min="2014" max="2025" width="7.5703125" style="4" customWidth="1"/>
    <col min="2026" max="2259" width="16" style="4"/>
    <col min="2260" max="2260" width="12.42578125" style="4" customWidth="1"/>
    <col min="2261" max="2261" width="21.7109375" style="4" customWidth="1"/>
    <col min="2262" max="2262" width="22.140625" style="4" customWidth="1"/>
    <col min="2263" max="2263" width="20.28515625" style="4" customWidth="1"/>
    <col min="2264" max="2264" width="16" style="4" customWidth="1"/>
    <col min="2265" max="2265" width="22.5703125" style="4" customWidth="1"/>
    <col min="2266" max="2266" width="16" style="4" customWidth="1"/>
    <col min="2267" max="2267" width="21.7109375" style="4" customWidth="1"/>
    <col min="2268" max="2268" width="16" style="4" customWidth="1"/>
    <col min="2269" max="2269" width="20.42578125" style="4" customWidth="1"/>
    <col min="2270" max="2281" width="7.5703125" style="4" customWidth="1"/>
    <col min="2282" max="2515" width="16" style="4"/>
    <col min="2516" max="2516" width="12.42578125" style="4" customWidth="1"/>
    <col min="2517" max="2517" width="21.7109375" style="4" customWidth="1"/>
    <col min="2518" max="2518" width="22.140625" style="4" customWidth="1"/>
    <col min="2519" max="2519" width="20.28515625" style="4" customWidth="1"/>
    <col min="2520" max="2520" width="16" style="4" customWidth="1"/>
    <col min="2521" max="2521" width="22.5703125" style="4" customWidth="1"/>
    <col min="2522" max="2522" width="16" style="4" customWidth="1"/>
    <col min="2523" max="2523" width="21.7109375" style="4" customWidth="1"/>
    <col min="2524" max="2524" width="16" style="4" customWidth="1"/>
    <col min="2525" max="2525" width="20.42578125" style="4" customWidth="1"/>
    <col min="2526" max="2537" width="7.5703125" style="4" customWidth="1"/>
    <col min="2538" max="2771" width="16" style="4"/>
    <col min="2772" max="2772" width="12.42578125" style="4" customWidth="1"/>
    <col min="2773" max="2773" width="21.7109375" style="4" customWidth="1"/>
    <col min="2774" max="2774" width="22.140625" style="4" customWidth="1"/>
    <col min="2775" max="2775" width="20.28515625" style="4" customWidth="1"/>
    <col min="2776" max="2776" width="16" style="4" customWidth="1"/>
    <col min="2777" max="2777" width="22.5703125" style="4" customWidth="1"/>
    <col min="2778" max="2778" width="16" style="4" customWidth="1"/>
    <col min="2779" max="2779" width="21.7109375" style="4" customWidth="1"/>
    <col min="2780" max="2780" width="16" style="4" customWidth="1"/>
    <col min="2781" max="2781" width="20.42578125" style="4" customWidth="1"/>
    <col min="2782" max="2793" width="7.5703125" style="4" customWidth="1"/>
    <col min="2794" max="3027" width="16" style="4"/>
    <col min="3028" max="3028" width="12.42578125" style="4" customWidth="1"/>
    <col min="3029" max="3029" width="21.7109375" style="4" customWidth="1"/>
    <col min="3030" max="3030" width="22.140625" style="4" customWidth="1"/>
    <col min="3031" max="3031" width="20.28515625" style="4" customWidth="1"/>
    <col min="3032" max="3032" width="16" style="4" customWidth="1"/>
    <col min="3033" max="3033" width="22.5703125" style="4" customWidth="1"/>
    <col min="3034" max="3034" width="16" style="4" customWidth="1"/>
    <col min="3035" max="3035" width="21.7109375" style="4" customWidth="1"/>
    <col min="3036" max="3036" width="16" style="4" customWidth="1"/>
    <col min="3037" max="3037" width="20.42578125" style="4" customWidth="1"/>
    <col min="3038" max="3049" width="7.5703125" style="4" customWidth="1"/>
    <col min="3050" max="3283" width="16" style="4"/>
    <col min="3284" max="3284" width="12.42578125" style="4" customWidth="1"/>
    <col min="3285" max="3285" width="21.7109375" style="4" customWidth="1"/>
    <col min="3286" max="3286" width="22.140625" style="4" customWidth="1"/>
    <col min="3287" max="3287" width="20.28515625" style="4" customWidth="1"/>
    <col min="3288" max="3288" width="16" style="4" customWidth="1"/>
    <col min="3289" max="3289" width="22.5703125" style="4" customWidth="1"/>
    <col min="3290" max="3290" width="16" style="4" customWidth="1"/>
    <col min="3291" max="3291" width="21.7109375" style="4" customWidth="1"/>
    <col min="3292" max="3292" width="16" style="4" customWidth="1"/>
    <col min="3293" max="3293" width="20.42578125" style="4" customWidth="1"/>
    <col min="3294" max="3305" width="7.5703125" style="4" customWidth="1"/>
    <col min="3306" max="3539" width="16" style="4"/>
    <col min="3540" max="3540" width="12.42578125" style="4" customWidth="1"/>
    <col min="3541" max="3541" width="21.7109375" style="4" customWidth="1"/>
    <col min="3542" max="3542" width="22.140625" style="4" customWidth="1"/>
    <col min="3543" max="3543" width="20.28515625" style="4" customWidth="1"/>
    <col min="3544" max="3544" width="16" style="4" customWidth="1"/>
    <col min="3545" max="3545" width="22.5703125" style="4" customWidth="1"/>
    <col min="3546" max="3546" width="16" style="4" customWidth="1"/>
    <col min="3547" max="3547" width="21.7109375" style="4" customWidth="1"/>
    <col min="3548" max="3548" width="16" style="4" customWidth="1"/>
    <col min="3549" max="3549" width="20.42578125" style="4" customWidth="1"/>
    <col min="3550" max="3561" width="7.5703125" style="4" customWidth="1"/>
    <col min="3562" max="3795" width="16" style="4"/>
    <col min="3796" max="3796" width="12.42578125" style="4" customWidth="1"/>
    <col min="3797" max="3797" width="21.7109375" style="4" customWidth="1"/>
    <col min="3798" max="3798" width="22.140625" style="4" customWidth="1"/>
    <col min="3799" max="3799" width="20.28515625" style="4" customWidth="1"/>
    <col min="3800" max="3800" width="16" style="4" customWidth="1"/>
    <col min="3801" max="3801" width="22.5703125" style="4" customWidth="1"/>
    <col min="3802" max="3802" width="16" style="4" customWidth="1"/>
    <col min="3803" max="3803" width="21.7109375" style="4" customWidth="1"/>
    <col min="3804" max="3804" width="16" style="4" customWidth="1"/>
    <col min="3805" max="3805" width="20.42578125" style="4" customWidth="1"/>
    <col min="3806" max="3817" width="7.5703125" style="4" customWidth="1"/>
    <col min="3818" max="4051" width="16" style="4"/>
    <col min="4052" max="4052" width="12.42578125" style="4" customWidth="1"/>
    <col min="4053" max="4053" width="21.7109375" style="4" customWidth="1"/>
    <col min="4054" max="4054" width="22.140625" style="4" customWidth="1"/>
    <col min="4055" max="4055" width="20.28515625" style="4" customWidth="1"/>
    <col min="4056" max="4056" width="16" style="4" customWidth="1"/>
    <col min="4057" max="4057" width="22.5703125" style="4" customWidth="1"/>
    <col min="4058" max="4058" width="16" style="4" customWidth="1"/>
    <col min="4059" max="4059" width="21.7109375" style="4" customWidth="1"/>
    <col min="4060" max="4060" width="16" style="4" customWidth="1"/>
    <col min="4061" max="4061" width="20.42578125" style="4" customWidth="1"/>
    <col min="4062" max="4073" width="7.5703125" style="4" customWidth="1"/>
    <col min="4074" max="4307" width="16" style="4"/>
    <col min="4308" max="4308" width="12.42578125" style="4" customWidth="1"/>
    <col min="4309" max="4309" width="21.7109375" style="4" customWidth="1"/>
    <col min="4310" max="4310" width="22.140625" style="4" customWidth="1"/>
    <col min="4311" max="4311" width="20.28515625" style="4" customWidth="1"/>
    <col min="4312" max="4312" width="16" style="4" customWidth="1"/>
    <col min="4313" max="4313" width="22.5703125" style="4" customWidth="1"/>
    <col min="4314" max="4314" width="16" style="4" customWidth="1"/>
    <col min="4315" max="4315" width="21.7109375" style="4" customWidth="1"/>
    <col min="4316" max="4316" width="16" style="4" customWidth="1"/>
    <col min="4317" max="4317" width="20.42578125" style="4" customWidth="1"/>
    <col min="4318" max="4329" width="7.5703125" style="4" customWidth="1"/>
    <col min="4330" max="4563" width="16" style="4"/>
    <col min="4564" max="4564" width="12.42578125" style="4" customWidth="1"/>
    <col min="4565" max="4565" width="21.7109375" style="4" customWidth="1"/>
    <col min="4566" max="4566" width="22.140625" style="4" customWidth="1"/>
    <col min="4567" max="4567" width="20.28515625" style="4" customWidth="1"/>
    <col min="4568" max="4568" width="16" style="4" customWidth="1"/>
    <col min="4569" max="4569" width="22.5703125" style="4" customWidth="1"/>
    <col min="4570" max="4570" width="16" style="4" customWidth="1"/>
    <col min="4571" max="4571" width="21.7109375" style="4" customWidth="1"/>
    <col min="4572" max="4572" width="16" style="4" customWidth="1"/>
    <col min="4573" max="4573" width="20.42578125" style="4" customWidth="1"/>
    <col min="4574" max="4585" width="7.5703125" style="4" customWidth="1"/>
    <col min="4586" max="4819" width="16" style="4"/>
    <col min="4820" max="4820" width="12.42578125" style="4" customWidth="1"/>
    <col min="4821" max="4821" width="21.7109375" style="4" customWidth="1"/>
    <col min="4822" max="4822" width="22.140625" style="4" customWidth="1"/>
    <col min="4823" max="4823" width="20.28515625" style="4" customWidth="1"/>
    <col min="4824" max="4824" width="16" style="4" customWidth="1"/>
    <col min="4825" max="4825" width="22.5703125" style="4" customWidth="1"/>
    <col min="4826" max="4826" width="16" style="4" customWidth="1"/>
    <col min="4827" max="4827" width="21.7109375" style="4" customWidth="1"/>
    <col min="4828" max="4828" width="16" style="4" customWidth="1"/>
    <col min="4829" max="4829" width="20.42578125" style="4" customWidth="1"/>
    <col min="4830" max="4841" width="7.5703125" style="4" customWidth="1"/>
    <col min="4842" max="5075" width="16" style="4"/>
    <col min="5076" max="5076" width="12.42578125" style="4" customWidth="1"/>
    <col min="5077" max="5077" width="21.7109375" style="4" customWidth="1"/>
    <col min="5078" max="5078" width="22.140625" style="4" customWidth="1"/>
    <col min="5079" max="5079" width="20.28515625" style="4" customWidth="1"/>
    <col min="5080" max="5080" width="16" style="4" customWidth="1"/>
    <col min="5081" max="5081" width="22.5703125" style="4" customWidth="1"/>
    <col min="5082" max="5082" width="16" style="4" customWidth="1"/>
    <col min="5083" max="5083" width="21.7109375" style="4" customWidth="1"/>
    <col min="5084" max="5084" width="16" style="4" customWidth="1"/>
    <col min="5085" max="5085" width="20.42578125" style="4" customWidth="1"/>
    <col min="5086" max="5097" width="7.5703125" style="4" customWidth="1"/>
    <col min="5098" max="5331" width="16" style="4"/>
    <col min="5332" max="5332" width="12.42578125" style="4" customWidth="1"/>
    <col min="5333" max="5333" width="21.7109375" style="4" customWidth="1"/>
    <col min="5334" max="5334" width="22.140625" style="4" customWidth="1"/>
    <col min="5335" max="5335" width="20.28515625" style="4" customWidth="1"/>
    <col min="5336" max="5336" width="16" style="4" customWidth="1"/>
    <col min="5337" max="5337" width="22.5703125" style="4" customWidth="1"/>
    <col min="5338" max="5338" width="16" style="4" customWidth="1"/>
    <col min="5339" max="5339" width="21.7109375" style="4" customWidth="1"/>
    <col min="5340" max="5340" width="16" style="4" customWidth="1"/>
    <col min="5341" max="5341" width="20.42578125" style="4" customWidth="1"/>
    <col min="5342" max="5353" width="7.5703125" style="4" customWidth="1"/>
    <col min="5354" max="5587" width="16" style="4"/>
    <col min="5588" max="5588" width="12.42578125" style="4" customWidth="1"/>
    <col min="5589" max="5589" width="21.7109375" style="4" customWidth="1"/>
    <col min="5590" max="5590" width="22.140625" style="4" customWidth="1"/>
    <col min="5591" max="5591" width="20.28515625" style="4" customWidth="1"/>
    <col min="5592" max="5592" width="16" style="4" customWidth="1"/>
    <col min="5593" max="5593" width="22.5703125" style="4" customWidth="1"/>
    <col min="5594" max="5594" width="16" style="4" customWidth="1"/>
    <col min="5595" max="5595" width="21.7109375" style="4" customWidth="1"/>
    <col min="5596" max="5596" width="16" style="4" customWidth="1"/>
    <col min="5597" max="5597" width="20.42578125" style="4" customWidth="1"/>
    <col min="5598" max="5609" width="7.5703125" style="4" customWidth="1"/>
    <col min="5610" max="5843" width="16" style="4"/>
    <col min="5844" max="5844" width="12.42578125" style="4" customWidth="1"/>
    <col min="5845" max="5845" width="21.7109375" style="4" customWidth="1"/>
    <col min="5846" max="5846" width="22.140625" style="4" customWidth="1"/>
    <col min="5847" max="5847" width="20.28515625" style="4" customWidth="1"/>
    <col min="5848" max="5848" width="16" style="4" customWidth="1"/>
    <col min="5849" max="5849" width="22.5703125" style="4" customWidth="1"/>
    <col min="5850" max="5850" width="16" style="4" customWidth="1"/>
    <col min="5851" max="5851" width="21.7109375" style="4" customWidth="1"/>
    <col min="5852" max="5852" width="16" style="4" customWidth="1"/>
    <col min="5853" max="5853" width="20.42578125" style="4" customWidth="1"/>
    <col min="5854" max="5865" width="7.5703125" style="4" customWidth="1"/>
    <col min="5866" max="6099" width="16" style="4"/>
    <col min="6100" max="6100" width="12.42578125" style="4" customWidth="1"/>
    <col min="6101" max="6101" width="21.7109375" style="4" customWidth="1"/>
    <col min="6102" max="6102" width="22.140625" style="4" customWidth="1"/>
    <col min="6103" max="6103" width="20.28515625" style="4" customWidth="1"/>
    <col min="6104" max="6104" width="16" style="4" customWidth="1"/>
    <col min="6105" max="6105" width="22.5703125" style="4" customWidth="1"/>
    <col min="6106" max="6106" width="16" style="4" customWidth="1"/>
    <col min="6107" max="6107" width="21.7109375" style="4" customWidth="1"/>
    <col min="6108" max="6108" width="16" style="4" customWidth="1"/>
    <col min="6109" max="6109" width="20.42578125" style="4" customWidth="1"/>
    <col min="6110" max="6121" width="7.5703125" style="4" customWidth="1"/>
    <col min="6122" max="6355" width="16" style="4"/>
    <col min="6356" max="6356" width="12.42578125" style="4" customWidth="1"/>
    <col min="6357" max="6357" width="21.7109375" style="4" customWidth="1"/>
    <col min="6358" max="6358" width="22.140625" style="4" customWidth="1"/>
    <col min="6359" max="6359" width="20.28515625" style="4" customWidth="1"/>
    <col min="6360" max="6360" width="16" style="4" customWidth="1"/>
    <col min="6361" max="6361" width="22.5703125" style="4" customWidth="1"/>
    <col min="6362" max="6362" width="16" style="4" customWidth="1"/>
    <col min="6363" max="6363" width="21.7109375" style="4" customWidth="1"/>
    <col min="6364" max="6364" width="16" style="4" customWidth="1"/>
    <col min="6365" max="6365" width="20.42578125" style="4" customWidth="1"/>
    <col min="6366" max="6377" width="7.5703125" style="4" customWidth="1"/>
    <col min="6378" max="6611" width="16" style="4"/>
    <col min="6612" max="6612" width="12.42578125" style="4" customWidth="1"/>
    <col min="6613" max="6613" width="21.7109375" style="4" customWidth="1"/>
    <col min="6614" max="6614" width="22.140625" style="4" customWidth="1"/>
    <col min="6615" max="6615" width="20.28515625" style="4" customWidth="1"/>
    <col min="6616" max="6616" width="16" style="4" customWidth="1"/>
    <col min="6617" max="6617" width="22.5703125" style="4" customWidth="1"/>
    <col min="6618" max="6618" width="16" style="4" customWidth="1"/>
    <col min="6619" max="6619" width="21.7109375" style="4" customWidth="1"/>
    <col min="6620" max="6620" width="16" style="4" customWidth="1"/>
    <col min="6621" max="6621" width="20.42578125" style="4" customWidth="1"/>
    <col min="6622" max="6633" width="7.5703125" style="4" customWidth="1"/>
    <col min="6634" max="6867" width="16" style="4"/>
    <col min="6868" max="6868" width="12.42578125" style="4" customWidth="1"/>
    <col min="6869" max="6869" width="21.7109375" style="4" customWidth="1"/>
    <col min="6870" max="6870" width="22.140625" style="4" customWidth="1"/>
    <col min="6871" max="6871" width="20.28515625" style="4" customWidth="1"/>
    <col min="6872" max="6872" width="16" style="4" customWidth="1"/>
    <col min="6873" max="6873" width="22.5703125" style="4" customWidth="1"/>
    <col min="6874" max="6874" width="16" style="4" customWidth="1"/>
    <col min="6875" max="6875" width="21.7109375" style="4" customWidth="1"/>
    <col min="6876" max="6876" width="16" style="4" customWidth="1"/>
    <col min="6877" max="6877" width="20.42578125" style="4" customWidth="1"/>
    <col min="6878" max="6889" width="7.5703125" style="4" customWidth="1"/>
    <col min="6890" max="7123" width="16" style="4"/>
    <col min="7124" max="7124" width="12.42578125" style="4" customWidth="1"/>
    <col min="7125" max="7125" width="21.7109375" style="4" customWidth="1"/>
    <col min="7126" max="7126" width="22.140625" style="4" customWidth="1"/>
    <col min="7127" max="7127" width="20.28515625" style="4" customWidth="1"/>
    <col min="7128" max="7128" width="16" style="4" customWidth="1"/>
    <col min="7129" max="7129" width="22.5703125" style="4" customWidth="1"/>
    <col min="7130" max="7130" width="16" style="4" customWidth="1"/>
    <col min="7131" max="7131" width="21.7109375" style="4" customWidth="1"/>
    <col min="7132" max="7132" width="16" style="4" customWidth="1"/>
    <col min="7133" max="7133" width="20.42578125" style="4" customWidth="1"/>
    <col min="7134" max="7145" width="7.5703125" style="4" customWidth="1"/>
    <col min="7146" max="7379" width="16" style="4"/>
    <col min="7380" max="7380" width="12.42578125" style="4" customWidth="1"/>
    <col min="7381" max="7381" width="21.7109375" style="4" customWidth="1"/>
    <col min="7382" max="7382" width="22.140625" style="4" customWidth="1"/>
    <col min="7383" max="7383" width="20.28515625" style="4" customWidth="1"/>
    <col min="7384" max="7384" width="16" style="4" customWidth="1"/>
    <col min="7385" max="7385" width="22.5703125" style="4" customWidth="1"/>
    <col min="7386" max="7386" width="16" style="4" customWidth="1"/>
    <col min="7387" max="7387" width="21.7109375" style="4" customWidth="1"/>
    <col min="7388" max="7388" width="16" style="4" customWidth="1"/>
    <col min="7389" max="7389" width="20.42578125" style="4" customWidth="1"/>
    <col min="7390" max="7401" width="7.5703125" style="4" customWidth="1"/>
    <col min="7402" max="7635" width="16" style="4"/>
    <col min="7636" max="7636" width="12.42578125" style="4" customWidth="1"/>
    <col min="7637" max="7637" width="21.7109375" style="4" customWidth="1"/>
    <col min="7638" max="7638" width="22.140625" style="4" customWidth="1"/>
    <col min="7639" max="7639" width="20.28515625" style="4" customWidth="1"/>
    <col min="7640" max="7640" width="16" style="4" customWidth="1"/>
    <col min="7641" max="7641" width="22.5703125" style="4" customWidth="1"/>
    <col min="7642" max="7642" width="16" style="4" customWidth="1"/>
    <col min="7643" max="7643" width="21.7109375" style="4" customWidth="1"/>
    <col min="7644" max="7644" width="16" style="4" customWidth="1"/>
    <col min="7645" max="7645" width="20.42578125" style="4" customWidth="1"/>
    <col min="7646" max="7657" width="7.5703125" style="4" customWidth="1"/>
    <col min="7658" max="7891" width="16" style="4"/>
    <col min="7892" max="7892" width="12.42578125" style="4" customWidth="1"/>
    <col min="7893" max="7893" width="21.7109375" style="4" customWidth="1"/>
    <col min="7894" max="7894" width="22.140625" style="4" customWidth="1"/>
    <col min="7895" max="7895" width="20.28515625" style="4" customWidth="1"/>
    <col min="7896" max="7896" width="16" style="4" customWidth="1"/>
    <col min="7897" max="7897" width="22.5703125" style="4" customWidth="1"/>
    <col min="7898" max="7898" width="16" style="4" customWidth="1"/>
    <col min="7899" max="7899" width="21.7109375" style="4" customWidth="1"/>
    <col min="7900" max="7900" width="16" style="4" customWidth="1"/>
    <col min="7901" max="7901" width="20.42578125" style="4" customWidth="1"/>
    <col min="7902" max="7913" width="7.5703125" style="4" customWidth="1"/>
    <col min="7914" max="8147" width="16" style="4"/>
    <col min="8148" max="8148" width="12.42578125" style="4" customWidth="1"/>
    <col min="8149" max="8149" width="21.7109375" style="4" customWidth="1"/>
    <col min="8150" max="8150" width="22.140625" style="4" customWidth="1"/>
    <col min="8151" max="8151" width="20.28515625" style="4" customWidth="1"/>
    <col min="8152" max="8152" width="16" style="4" customWidth="1"/>
    <col min="8153" max="8153" width="22.5703125" style="4" customWidth="1"/>
    <col min="8154" max="8154" width="16" style="4" customWidth="1"/>
    <col min="8155" max="8155" width="21.7109375" style="4" customWidth="1"/>
    <col min="8156" max="8156" width="16" style="4" customWidth="1"/>
    <col min="8157" max="8157" width="20.42578125" style="4" customWidth="1"/>
    <col min="8158" max="8169" width="7.5703125" style="4" customWidth="1"/>
    <col min="8170" max="8403" width="16" style="4"/>
    <col min="8404" max="8404" width="12.42578125" style="4" customWidth="1"/>
    <col min="8405" max="8405" width="21.7109375" style="4" customWidth="1"/>
    <col min="8406" max="8406" width="22.140625" style="4" customWidth="1"/>
    <col min="8407" max="8407" width="20.28515625" style="4" customWidth="1"/>
    <col min="8408" max="8408" width="16" style="4" customWidth="1"/>
    <col min="8409" max="8409" width="22.5703125" style="4" customWidth="1"/>
    <col min="8410" max="8410" width="16" style="4" customWidth="1"/>
    <col min="8411" max="8411" width="21.7109375" style="4" customWidth="1"/>
    <col min="8412" max="8412" width="16" style="4" customWidth="1"/>
    <col min="8413" max="8413" width="20.42578125" style="4" customWidth="1"/>
    <col min="8414" max="8425" width="7.5703125" style="4" customWidth="1"/>
    <col min="8426" max="8659" width="16" style="4"/>
    <col min="8660" max="8660" width="12.42578125" style="4" customWidth="1"/>
    <col min="8661" max="8661" width="21.7109375" style="4" customWidth="1"/>
    <col min="8662" max="8662" width="22.140625" style="4" customWidth="1"/>
    <col min="8663" max="8663" width="20.28515625" style="4" customWidth="1"/>
    <col min="8664" max="8664" width="16" style="4" customWidth="1"/>
    <col min="8665" max="8665" width="22.5703125" style="4" customWidth="1"/>
    <col min="8666" max="8666" width="16" style="4" customWidth="1"/>
    <col min="8667" max="8667" width="21.7109375" style="4" customWidth="1"/>
    <col min="8668" max="8668" width="16" style="4" customWidth="1"/>
    <col min="8669" max="8669" width="20.42578125" style="4" customWidth="1"/>
    <col min="8670" max="8681" width="7.5703125" style="4" customWidth="1"/>
    <col min="8682" max="8915" width="16" style="4"/>
    <col min="8916" max="8916" width="12.42578125" style="4" customWidth="1"/>
    <col min="8917" max="8917" width="21.7109375" style="4" customWidth="1"/>
    <col min="8918" max="8918" width="22.140625" style="4" customWidth="1"/>
    <col min="8919" max="8919" width="20.28515625" style="4" customWidth="1"/>
    <col min="8920" max="8920" width="16" style="4" customWidth="1"/>
    <col min="8921" max="8921" width="22.5703125" style="4" customWidth="1"/>
    <col min="8922" max="8922" width="16" style="4" customWidth="1"/>
    <col min="8923" max="8923" width="21.7109375" style="4" customWidth="1"/>
    <col min="8924" max="8924" width="16" style="4" customWidth="1"/>
    <col min="8925" max="8925" width="20.42578125" style="4" customWidth="1"/>
    <col min="8926" max="8937" width="7.5703125" style="4" customWidth="1"/>
    <col min="8938" max="9171" width="16" style="4"/>
    <col min="9172" max="9172" width="12.42578125" style="4" customWidth="1"/>
    <col min="9173" max="9173" width="21.7109375" style="4" customWidth="1"/>
    <col min="9174" max="9174" width="22.140625" style="4" customWidth="1"/>
    <col min="9175" max="9175" width="20.28515625" style="4" customWidth="1"/>
    <col min="9176" max="9176" width="16" style="4" customWidth="1"/>
    <col min="9177" max="9177" width="22.5703125" style="4" customWidth="1"/>
    <col min="9178" max="9178" width="16" style="4" customWidth="1"/>
    <col min="9179" max="9179" width="21.7109375" style="4" customWidth="1"/>
    <col min="9180" max="9180" width="16" style="4" customWidth="1"/>
    <col min="9181" max="9181" width="20.42578125" style="4" customWidth="1"/>
    <col min="9182" max="9193" width="7.5703125" style="4" customWidth="1"/>
    <col min="9194" max="9427" width="16" style="4"/>
    <col min="9428" max="9428" width="12.42578125" style="4" customWidth="1"/>
    <col min="9429" max="9429" width="21.7109375" style="4" customWidth="1"/>
    <col min="9430" max="9430" width="22.140625" style="4" customWidth="1"/>
    <col min="9431" max="9431" width="20.28515625" style="4" customWidth="1"/>
    <col min="9432" max="9432" width="16" style="4" customWidth="1"/>
    <col min="9433" max="9433" width="22.5703125" style="4" customWidth="1"/>
    <col min="9434" max="9434" width="16" style="4" customWidth="1"/>
    <col min="9435" max="9435" width="21.7109375" style="4" customWidth="1"/>
    <col min="9436" max="9436" width="16" style="4" customWidth="1"/>
    <col min="9437" max="9437" width="20.42578125" style="4" customWidth="1"/>
    <col min="9438" max="9449" width="7.5703125" style="4" customWidth="1"/>
    <col min="9450" max="9683" width="16" style="4"/>
    <col min="9684" max="9684" width="12.42578125" style="4" customWidth="1"/>
    <col min="9685" max="9685" width="21.7109375" style="4" customWidth="1"/>
    <col min="9686" max="9686" width="22.140625" style="4" customWidth="1"/>
    <col min="9687" max="9687" width="20.28515625" style="4" customWidth="1"/>
    <col min="9688" max="9688" width="16" style="4" customWidth="1"/>
    <col min="9689" max="9689" width="22.5703125" style="4" customWidth="1"/>
    <col min="9690" max="9690" width="16" style="4" customWidth="1"/>
    <col min="9691" max="9691" width="21.7109375" style="4" customWidth="1"/>
    <col min="9692" max="9692" width="16" style="4" customWidth="1"/>
    <col min="9693" max="9693" width="20.42578125" style="4" customWidth="1"/>
    <col min="9694" max="9705" width="7.5703125" style="4" customWidth="1"/>
    <col min="9706" max="9939" width="16" style="4"/>
    <col min="9940" max="9940" width="12.42578125" style="4" customWidth="1"/>
    <col min="9941" max="9941" width="21.7109375" style="4" customWidth="1"/>
    <col min="9942" max="9942" width="22.140625" style="4" customWidth="1"/>
    <col min="9943" max="9943" width="20.28515625" style="4" customWidth="1"/>
    <col min="9944" max="9944" width="16" style="4" customWidth="1"/>
    <col min="9945" max="9945" width="22.5703125" style="4" customWidth="1"/>
    <col min="9946" max="9946" width="16" style="4" customWidth="1"/>
    <col min="9947" max="9947" width="21.7109375" style="4" customWidth="1"/>
    <col min="9948" max="9948" width="16" style="4" customWidth="1"/>
    <col min="9949" max="9949" width="20.42578125" style="4" customWidth="1"/>
    <col min="9950" max="9961" width="7.5703125" style="4" customWidth="1"/>
    <col min="9962" max="10195" width="16" style="4"/>
    <col min="10196" max="10196" width="12.42578125" style="4" customWidth="1"/>
    <col min="10197" max="10197" width="21.7109375" style="4" customWidth="1"/>
    <col min="10198" max="10198" width="22.140625" style="4" customWidth="1"/>
    <col min="10199" max="10199" width="20.28515625" style="4" customWidth="1"/>
    <col min="10200" max="10200" width="16" style="4" customWidth="1"/>
    <col min="10201" max="10201" width="22.5703125" style="4" customWidth="1"/>
    <col min="10202" max="10202" width="16" style="4" customWidth="1"/>
    <col min="10203" max="10203" width="21.7109375" style="4" customWidth="1"/>
    <col min="10204" max="10204" width="16" style="4" customWidth="1"/>
    <col min="10205" max="10205" width="20.42578125" style="4" customWidth="1"/>
    <col min="10206" max="10217" width="7.5703125" style="4" customWidth="1"/>
    <col min="10218" max="10451" width="16" style="4"/>
    <col min="10452" max="10452" width="12.42578125" style="4" customWidth="1"/>
    <col min="10453" max="10453" width="21.7109375" style="4" customWidth="1"/>
    <col min="10454" max="10454" width="22.140625" style="4" customWidth="1"/>
    <col min="10455" max="10455" width="20.28515625" style="4" customWidth="1"/>
    <col min="10456" max="10456" width="16" style="4" customWidth="1"/>
    <col min="10457" max="10457" width="22.5703125" style="4" customWidth="1"/>
    <col min="10458" max="10458" width="16" style="4" customWidth="1"/>
    <col min="10459" max="10459" width="21.7109375" style="4" customWidth="1"/>
    <col min="10460" max="10460" width="16" style="4" customWidth="1"/>
    <col min="10461" max="10461" width="20.42578125" style="4" customWidth="1"/>
    <col min="10462" max="10473" width="7.5703125" style="4" customWidth="1"/>
    <col min="10474" max="10707" width="16" style="4"/>
    <col min="10708" max="10708" width="12.42578125" style="4" customWidth="1"/>
    <col min="10709" max="10709" width="21.7109375" style="4" customWidth="1"/>
    <col min="10710" max="10710" width="22.140625" style="4" customWidth="1"/>
    <col min="10711" max="10711" width="20.28515625" style="4" customWidth="1"/>
    <col min="10712" max="10712" width="16" style="4" customWidth="1"/>
    <col min="10713" max="10713" width="22.5703125" style="4" customWidth="1"/>
    <col min="10714" max="10714" width="16" style="4" customWidth="1"/>
    <col min="10715" max="10715" width="21.7109375" style="4" customWidth="1"/>
    <col min="10716" max="10716" width="16" style="4" customWidth="1"/>
    <col min="10717" max="10717" width="20.42578125" style="4" customWidth="1"/>
    <col min="10718" max="10729" width="7.5703125" style="4" customWidth="1"/>
    <col min="10730" max="10963" width="16" style="4"/>
    <col min="10964" max="10964" width="12.42578125" style="4" customWidth="1"/>
    <col min="10965" max="10965" width="21.7109375" style="4" customWidth="1"/>
    <col min="10966" max="10966" width="22.140625" style="4" customWidth="1"/>
    <col min="10967" max="10967" width="20.28515625" style="4" customWidth="1"/>
    <col min="10968" max="10968" width="16" style="4" customWidth="1"/>
    <col min="10969" max="10969" width="22.5703125" style="4" customWidth="1"/>
    <col min="10970" max="10970" width="16" style="4" customWidth="1"/>
    <col min="10971" max="10971" width="21.7109375" style="4" customWidth="1"/>
    <col min="10972" max="10972" width="16" style="4" customWidth="1"/>
    <col min="10973" max="10973" width="20.42578125" style="4" customWidth="1"/>
    <col min="10974" max="10985" width="7.5703125" style="4" customWidth="1"/>
    <col min="10986" max="11219" width="16" style="4"/>
    <col min="11220" max="11220" width="12.42578125" style="4" customWidth="1"/>
    <col min="11221" max="11221" width="21.7109375" style="4" customWidth="1"/>
    <col min="11222" max="11222" width="22.140625" style="4" customWidth="1"/>
    <col min="11223" max="11223" width="20.28515625" style="4" customWidth="1"/>
    <col min="11224" max="11224" width="16" style="4" customWidth="1"/>
    <col min="11225" max="11225" width="22.5703125" style="4" customWidth="1"/>
    <col min="11226" max="11226" width="16" style="4" customWidth="1"/>
    <col min="11227" max="11227" width="21.7109375" style="4" customWidth="1"/>
    <col min="11228" max="11228" width="16" style="4" customWidth="1"/>
    <col min="11229" max="11229" width="20.42578125" style="4" customWidth="1"/>
    <col min="11230" max="11241" width="7.5703125" style="4" customWidth="1"/>
    <col min="11242" max="11475" width="16" style="4"/>
    <col min="11476" max="11476" width="12.42578125" style="4" customWidth="1"/>
    <col min="11477" max="11477" width="21.7109375" style="4" customWidth="1"/>
    <col min="11478" max="11478" width="22.140625" style="4" customWidth="1"/>
    <col min="11479" max="11479" width="20.28515625" style="4" customWidth="1"/>
    <col min="11480" max="11480" width="16" style="4" customWidth="1"/>
    <col min="11481" max="11481" width="22.5703125" style="4" customWidth="1"/>
    <col min="11482" max="11482" width="16" style="4" customWidth="1"/>
    <col min="11483" max="11483" width="21.7109375" style="4" customWidth="1"/>
    <col min="11484" max="11484" width="16" style="4" customWidth="1"/>
    <col min="11485" max="11485" width="20.42578125" style="4" customWidth="1"/>
    <col min="11486" max="11497" width="7.5703125" style="4" customWidth="1"/>
    <col min="11498" max="11731" width="16" style="4"/>
    <col min="11732" max="11732" width="12.42578125" style="4" customWidth="1"/>
    <col min="11733" max="11733" width="21.7109375" style="4" customWidth="1"/>
    <col min="11734" max="11734" width="22.140625" style="4" customWidth="1"/>
    <col min="11735" max="11735" width="20.28515625" style="4" customWidth="1"/>
    <col min="11736" max="11736" width="16" style="4" customWidth="1"/>
    <col min="11737" max="11737" width="22.5703125" style="4" customWidth="1"/>
    <col min="11738" max="11738" width="16" style="4" customWidth="1"/>
    <col min="11739" max="11739" width="21.7109375" style="4" customWidth="1"/>
    <col min="11740" max="11740" width="16" style="4" customWidth="1"/>
    <col min="11741" max="11741" width="20.42578125" style="4" customWidth="1"/>
    <col min="11742" max="11753" width="7.5703125" style="4" customWidth="1"/>
    <col min="11754" max="11987" width="16" style="4"/>
    <col min="11988" max="11988" width="12.42578125" style="4" customWidth="1"/>
    <col min="11989" max="11989" width="21.7109375" style="4" customWidth="1"/>
    <col min="11990" max="11990" width="22.140625" style="4" customWidth="1"/>
    <col min="11991" max="11991" width="20.28515625" style="4" customWidth="1"/>
    <col min="11992" max="11992" width="16" style="4" customWidth="1"/>
    <col min="11993" max="11993" width="22.5703125" style="4" customWidth="1"/>
    <col min="11994" max="11994" width="16" style="4" customWidth="1"/>
    <col min="11995" max="11995" width="21.7109375" style="4" customWidth="1"/>
    <col min="11996" max="11996" width="16" style="4" customWidth="1"/>
    <col min="11997" max="11997" width="20.42578125" style="4" customWidth="1"/>
    <col min="11998" max="12009" width="7.5703125" style="4" customWidth="1"/>
    <col min="12010" max="12243" width="16" style="4"/>
    <col min="12244" max="12244" width="12.42578125" style="4" customWidth="1"/>
    <col min="12245" max="12245" width="21.7109375" style="4" customWidth="1"/>
    <col min="12246" max="12246" width="22.140625" style="4" customWidth="1"/>
    <col min="12247" max="12247" width="20.28515625" style="4" customWidth="1"/>
    <col min="12248" max="12248" width="16" style="4" customWidth="1"/>
    <col min="12249" max="12249" width="22.5703125" style="4" customWidth="1"/>
    <col min="12250" max="12250" width="16" style="4" customWidth="1"/>
    <col min="12251" max="12251" width="21.7109375" style="4" customWidth="1"/>
    <col min="12252" max="12252" width="16" style="4" customWidth="1"/>
    <col min="12253" max="12253" width="20.42578125" style="4" customWidth="1"/>
    <col min="12254" max="12265" width="7.5703125" style="4" customWidth="1"/>
    <col min="12266" max="12499" width="16" style="4"/>
    <col min="12500" max="12500" width="12.42578125" style="4" customWidth="1"/>
    <col min="12501" max="12501" width="21.7109375" style="4" customWidth="1"/>
    <col min="12502" max="12502" width="22.140625" style="4" customWidth="1"/>
    <col min="12503" max="12503" width="20.28515625" style="4" customWidth="1"/>
    <col min="12504" max="12504" width="16" style="4" customWidth="1"/>
    <col min="12505" max="12505" width="22.5703125" style="4" customWidth="1"/>
    <col min="12506" max="12506" width="16" style="4" customWidth="1"/>
    <col min="12507" max="12507" width="21.7109375" style="4" customWidth="1"/>
    <col min="12508" max="12508" width="16" style="4" customWidth="1"/>
    <col min="12509" max="12509" width="20.42578125" style="4" customWidth="1"/>
    <col min="12510" max="12521" width="7.5703125" style="4" customWidth="1"/>
    <col min="12522" max="12755" width="16" style="4"/>
    <col min="12756" max="12756" width="12.42578125" style="4" customWidth="1"/>
    <col min="12757" max="12757" width="21.7109375" style="4" customWidth="1"/>
    <col min="12758" max="12758" width="22.140625" style="4" customWidth="1"/>
    <col min="12759" max="12759" width="20.28515625" style="4" customWidth="1"/>
    <col min="12760" max="12760" width="16" style="4" customWidth="1"/>
    <col min="12761" max="12761" width="22.5703125" style="4" customWidth="1"/>
    <col min="12762" max="12762" width="16" style="4" customWidth="1"/>
    <col min="12763" max="12763" width="21.7109375" style="4" customWidth="1"/>
    <col min="12764" max="12764" width="16" style="4" customWidth="1"/>
    <col min="12765" max="12765" width="20.42578125" style="4" customWidth="1"/>
    <col min="12766" max="12777" width="7.5703125" style="4" customWidth="1"/>
    <col min="12778" max="13011" width="16" style="4"/>
    <col min="13012" max="13012" width="12.42578125" style="4" customWidth="1"/>
    <col min="13013" max="13013" width="21.7109375" style="4" customWidth="1"/>
    <col min="13014" max="13014" width="22.140625" style="4" customWidth="1"/>
    <col min="13015" max="13015" width="20.28515625" style="4" customWidth="1"/>
    <col min="13016" max="13016" width="16" style="4" customWidth="1"/>
    <col min="13017" max="13017" width="22.5703125" style="4" customWidth="1"/>
    <col min="13018" max="13018" width="16" style="4" customWidth="1"/>
    <col min="13019" max="13019" width="21.7109375" style="4" customWidth="1"/>
    <col min="13020" max="13020" width="16" style="4" customWidth="1"/>
    <col min="13021" max="13021" width="20.42578125" style="4" customWidth="1"/>
    <col min="13022" max="13033" width="7.5703125" style="4" customWidth="1"/>
    <col min="13034" max="13267" width="16" style="4"/>
    <col min="13268" max="13268" width="12.42578125" style="4" customWidth="1"/>
    <col min="13269" max="13269" width="21.7109375" style="4" customWidth="1"/>
    <col min="13270" max="13270" width="22.140625" style="4" customWidth="1"/>
    <col min="13271" max="13271" width="20.28515625" style="4" customWidth="1"/>
    <col min="13272" max="13272" width="16" style="4" customWidth="1"/>
    <col min="13273" max="13273" width="22.5703125" style="4" customWidth="1"/>
    <col min="13274" max="13274" width="16" style="4" customWidth="1"/>
    <col min="13275" max="13275" width="21.7109375" style="4" customWidth="1"/>
    <col min="13276" max="13276" width="16" style="4" customWidth="1"/>
    <col min="13277" max="13277" width="20.42578125" style="4" customWidth="1"/>
    <col min="13278" max="13289" width="7.5703125" style="4" customWidth="1"/>
    <col min="13290" max="13523" width="16" style="4"/>
    <col min="13524" max="13524" width="12.42578125" style="4" customWidth="1"/>
    <col min="13525" max="13525" width="21.7109375" style="4" customWidth="1"/>
    <col min="13526" max="13526" width="22.140625" style="4" customWidth="1"/>
    <col min="13527" max="13527" width="20.28515625" style="4" customWidth="1"/>
    <col min="13528" max="13528" width="16" style="4" customWidth="1"/>
    <col min="13529" max="13529" width="22.5703125" style="4" customWidth="1"/>
    <col min="13530" max="13530" width="16" style="4" customWidth="1"/>
    <col min="13531" max="13531" width="21.7109375" style="4" customWidth="1"/>
    <col min="13532" max="13532" width="16" style="4" customWidth="1"/>
    <col min="13533" max="13533" width="20.42578125" style="4" customWidth="1"/>
    <col min="13534" max="13545" width="7.5703125" style="4" customWidth="1"/>
    <col min="13546" max="13779" width="16" style="4"/>
    <col min="13780" max="13780" width="12.42578125" style="4" customWidth="1"/>
    <col min="13781" max="13781" width="21.7109375" style="4" customWidth="1"/>
    <col min="13782" max="13782" width="22.140625" style="4" customWidth="1"/>
    <col min="13783" max="13783" width="20.28515625" style="4" customWidth="1"/>
    <col min="13784" max="13784" width="16" style="4" customWidth="1"/>
    <col min="13785" max="13785" width="22.5703125" style="4" customWidth="1"/>
    <col min="13786" max="13786" width="16" style="4" customWidth="1"/>
    <col min="13787" max="13787" width="21.7109375" style="4" customWidth="1"/>
    <col min="13788" max="13788" width="16" style="4" customWidth="1"/>
    <col min="13789" max="13789" width="20.42578125" style="4" customWidth="1"/>
    <col min="13790" max="13801" width="7.5703125" style="4" customWidth="1"/>
    <col min="13802" max="14035" width="16" style="4"/>
    <col min="14036" max="14036" width="12.42578125" style="4" customWidth="1"/>
    <col min="14037" max="14037" width="21.7109375" style="4" customWidth="1"/>
    <col min="14038" max="14038" width="22.140625" style="4" customWidth="1"/>
    <col min="14039" max="14039" width="20.28515625" style="4" customWidth="1"/>
    <col min="14040" max="14040" width="16" style="4" customWidth="1"/>
    <col min="14041" max="14041" width="22.5703125" style="4" customWidth="1"/>
    <col min="14042" max="14042" width="16" style="4" customWidth="1"/>
    <col min="14043" max="14043" width="21.7109375" style="4" customWidth="1"/>
    <col min="14044" max="14044" width="16" style="4" customWidth="1"/>
    <col min="14045" max="14045" width="20.42578125" style="4" customWidth="1"/>
    <col min="14046" max="14057" width="7.5703125" style="4" customWidth="1"/>
    <col min="14058" max="14291" width="16" style="4"/>
    <col min="14292" max="14292" width="12.42578125" style="4" customWidth="1"/>
    <col min="14293" max="14293" width="21.7109375" style="4" customWidth="1"/>
    <col min="14294" max="14294" width="22.140625" style="4" customWidth="1"/>
    <col min="14295" max="14295" width="20.28515625" style="4" customWidth="1"/>
    <col min="14296" max="14296" width="16" style="4" customWidth="1"/>
    <col min="14297" max="14297" width="22.5703125" style="4" customWidth="1"/>
    <col min="14298" max="14298" width="16" style="4" customWidth="1"/>
    <col min="14299" max="14299" width="21.7109375" style="4" customWidth="1"/>
    <col min="14300" max="14300" width="16" style="4" customWidth="1"/>
    <col min="14301" max="14301" width="20.42578125" style="4" customWidth="1"/>
    <col min="14302" max="14313" width="7.5703125" style="4" customWidth="1"/>
    <col min="14314" max="14547" width="16" style="4"/>
    <col min="14548" max="14548" width="12.42578125" style="4" customWidth="1"/>
    <col min="14549" max="14549" width="21.7109375" style="4" customWidth="1"/>
    <col min="14550" max="14550" width="22.140625" style="4" customWidth="1"/>
    <col min="14551" max="14551" width="20.28515625" style="4" customWidth="1"/>
    <col min="14552" max="14552" width="16" style="4" customWidth="1"/>
    <col min="14553" max="14553" width="22.5703125" style="4" customWidth="1"/>
    <col min="14554" max="14554" width="16" style="4" customWidth="1"/>
    <col min="14555" max="14555" width="21.7109375" style="4" customWidth="1"/>
    <col min="14556" max="14556" width="16" style="4" customWidth="1"/>
    <col min="14557" max="14557" width="20.42578125" style="4" customWidth="1"/>
    <col min="14558" max="14569" width="7.5703125" style="4" customWidth="1"/>
    <col min="14570" max="14803" width="16" style="4"/>
    <col min="14804" max="14804" width="12.42578125" style="4" customWidth="1"/>
    <col min="14805" max="14805" width="21.7109375" style="4" customWidth="1"/>
    <col min="14806" max="14806" width="22.140625" style="4" customWidth="1"/>
    <col min="14807" max="14807" width="20.28515625" style="4" customWidth="1"/>
    <col min="14808" max="14808" width="16" style="4" customWidth="1"/>
    <col min="14809" max="14809" width="22.5703125" style="4" customWidth="1"/>
    <col min="14810" max="14810" width="16" style="4" customWidth="1"/>
    <col min="14811" max="14811" width="21.7109375" style="4" customWidth="1"/>
    <col min="14812" max="14812" width="16" style="4" customWidth="1"/>
    <col min="14813" max="14813" width="20.42578125" style="4" customWidth="1"/>
    <col min="14814" max="14825" width="7.5703125" style="4" customWidth="1"/>
    <col min="14826" max="15059" width="16" style="4"/>
    <col min="15060" max="15060" width="12.42578125" style="4" customWidth="1"/>
    <col min="15061" max="15061" width="21.7109375" style="4" customWidth="1"/>
    <col min="15062" max="15062" width="22.140625" style="4" customWidth="1"/>
    <col min="15063" max="15063" width="20.28515625" style="4" customWidth="1"/>
    <col min="15064" max="15064" width="16" style="4" customWidth="1"/>
    <col min="15065" max="15065" width="22.5703125" style="4" customWidth="1"/>
    <col min="15066" max="15066" width="16" style="4" customWidth="1"/>
    <col min="15067" max="15067" width="21.7109375" style="4" customWidth="1"/>
    <col min="15068" max="15068" width="16" style="4" customWidth="1"/>
    <col min="15069" max="15069" width="20.42578125" style="4" customWidth="1"/>
    <col min="15070" max="15081" width="7.5703125" style="4" customWidth="1"/>
    <col min="15082" max="15315" width="16" style="4"/>
    <col min="15316" max="15316" width="12.42578125" style="4" customWidth="1"/>
    <col min="15317" max="15317" width="21.7109375" style="4" customWidth="1"/>
    <col min="15318" max="15318" width="22.140625" style="4" customWidth="1"/>
    <col min="15319" max="15319" width="20.28515625" style="4" customWidth="1"/>
    <col min="15320" max="15320" width="16" style="4" customWidth="1"/>
    <col min="15321" max="15321" width="22.5703125" style="4" customWidth="1"/>
    <col min="15322" max="15322" width="16" style="4" customWidth="1"/>
    <col min="15323" max="15323" width="21.7109375" style="4" customWidth="1"/>
    <col min="15324" max="15324" width="16" style="4" customWidth="1"/>
    <col min="15325" max="15325" width="20.42578125" style="4" customWidth="1"/>
    <col min="15326" max="15337" width="7.5703125" style="4" customWidth="1"/>
    <col min="15338" max="15571" width="16" style="4"/>
    <col min="15572" max="15572" width="12.42578125" style="4" customWidth="1"/>
    <col min="15573" max="15573" width="21.7109375" style="4" customWidth="1"/>
    <col min="15574" max="15574" width="22.140625" style="4" customWidth="1"/>
    <col min="15575" max="15575" width="20.28515625" style="4" customWidth="1"/>
    <col min="15576" max="15576" width="16" style="4" customWidth="1"/>
    <col min="15577" max="15577" width="22.5703125" style="4" customWidth="1"/>
    <col min="15578" max="15578" width="16" style="4" customWidth="1"/>
    <col min="15579" max="15579" width="21.7109375" style="4" customWidth="1"/>
    <col min="15580" max="15580" width="16" style="4" customWidth="1"/>
    <col min="15581" max="15581" width="20.42578125" style="4" customWidth="1"/>
    <col min="15582" max="15593" width="7.5703125" style="4" customWidth="1"/>
    <col min="15594" max="15827" width="16" style="4"/>
    <col min="15828" max="15828" width="12.42578125" style="4" customWidth="1"/>
    <col min="15829" max="15829" width="21.7109375" style="4" customWidth="1"/>
    <col min="15830" max="15830" width="22.140625" style="4" customWidth="1"/>
    <col min="15831" max="15831" width="20.28515625" style="4" customWidth="1"/>
    <col min="15832" max="15832" width="16" style="4" customWidth="1"/>
    <col min="15833" max="15833" width="22.5703125" style="4" customWidth="1"/>
    <col min="15834" max="15834" width="16" style="4" customWidth="1"/>
    <col min="15835" max="15835" width="21.7109375" style="4" customWidth="1"/>
    <col min="15836" max="15836" width="16" style="4" customWidth="1"/>
    <col min="15837" max="15837" width="20.42578125" style="4" customWidth="1"/>
    <col min="15838" max="15849" width="7.5703125" style="4" customWidth="1"/>
    <col min="15850" max="16083" width="16" style="4"/>
    <col min="16084" max="16084" width="12.42578125" style="4" customWidth="1"/>
    <col min="16085" max="16085" width="21.7109375" style="4" customWidth="1"/>
    <col min="16086" max="16086" width="22.140625" style="4" customWidth="1"/>
    <col min="16087" max="16087" width="20.28515625" style="4" customWidth="1"/>
    <col min="16088" max="16088" width="16" style="4" customWidth="1"/>
    <col min="16089" max="16089" width="22.5703125" style="4" customWidth="1"/>
    <col min="16090" max="16090" width="16" style="4" customWidth="1"/>
    <col min="16091" max="16091" width="21.7109375" style="4" customWidth="1"/>
    <col min="16092" max="16092" width="16" style="4" customWidth="1"/>
    <col min="16093" max="16093" width="20.42578125" style="4" customWidth="1"/>
    <col min="16094" max="16105" width="7.5703125" style="4" customWidth="1"/>
    <col min="16106" max="16384" width="16" style="4"/>
  </cols>
  <sheetData>
    <row r="1" spans="1:26" s="1" customFormat="1" ht="24.75" customHeight="1" x14ac:dyDescent="0.25">
      <c r="B1" s="279" t="s">
        <v>115</v>
      </c>
      <c r="C1" s="279"/>
      <c r="D1" s="279"/>
      <c r="E1" s="279"/>
      <c r="F1" s="279"/>
      <c r="G1" s="279"/>
      <c r="H1" s="279"/>
      <c r="I1" s="279"/>
      <c r="J1" s="279"/>
      <c r="K1" s="279"/>
      <c r="L1" s="279"/>
      <c r="M1" s="279"/>
      <c r="N1" s="279"/>
      <c r="O1" s="279"/>
      <c r="P1" s="279"/>
      <c r="Q1" s="279"/>
      <c r="R1" s="279"/>
      <c r="S1" s="279"/>
      <c r="T1" s="279"/>
      <c r="U1" s="279"/>
      <c r="V1" s="279"/>
      <c r="W1" s="279"/>
      <c r="X1" s="279"/>
      <c r="Y1" s="279"/>
      <c r="Z1" s="279"/>
    </row>
    <row r="2" spans="1:26" s="1" customFormat="1" ht="24.75" customHeight="1" x14ac:dyDescent="0.25">
      <c r="B2" s="279"/>
      <c r="C2" s="279"/>
      <c r="D2" s="279"/>
      <c r="E2" s="279"/>
      <c r="F2" s="279"/>
      <c r="G2" s="279"/>
      <c r="H2" s="279"/>
      <c r="I2" s="279"/>
      <c r="J2" s="279"/>
      <c r="K2" s="279"/>
      <c r="L2" s="279"/>
      <c r="M2" s="279"/>
      <c r="N2" s="279"/>
      <c r="O2" s="279"/>
      <c r="P2" s="279"/>
      <c r="Q2" s="279"/>
      <c r="R2" s="279"/>
      <c r="S2" s="279"/>
      <c r="T2" s="279"/>
      <c r="U2" s="279"/>
      <c r="V2" s="279"/>
      <c r="W2" s="279"/>
      <c r="X2" s="279"/>
      <c r="Y2" s="279"/>
      <c r="Z2" s="279"/>
    </row>
    <row r="3" spans="1:26" s="1" customFormat="1" ht="19.5" customHeight="1" x14ac:dyDescent="0.25">
      <c r="B3" s="279"/>
      <c r="C3" s="279"/>
      <c r="D3" s="279"/>
      <c r="E3" s="279"/>
      <c r="F3" s="279"/>
      <c r="G3" s="279"/>
      <c r="H3" s="279"/>
      <c r="I3" s="279"/>
      <c r="J3" s="279"/>
      <c r="K3" s="279"/>
      <c r="L3" s="279"/>
      <c r="M3" s="279"/>
      <c r="N3" s="279"/>
      <c r="O3" s="279"/>
      <c r="P3" s="279"/>
      <c r="Q3" s="279"/>
      <c r="R3" s="279"/>
      <c r="S3" s="279"/>
      <c r="T3" s="279"/>
      <c r="U3" s="279"/>
      <c r="V3" s="279"/>
      <c r="W3" s="279"/>
      <c r="X3" s="279"/>
      <c r="Y3" s="279"/>
      <c r="Z3" s="279"/>
    </row>
    <row r="4" spans="1:26" s="1" customFormat="1" ht="28.5" customHeight="1" x14ac:dyDescent="0.25">
      <c r="A4" s="397" t="s">
        <v>272</v>
      </c>
      <c r="B4" s="398"/>
      <c r="C4" s="399"/>
      <c r="D4" s="405" t="s">
        <v>274</v>
      </c>
      <c r="E4" s="405"/>
      <c r="F4" s="405"/>
      <c r="G4" s="405"/>
      <c r="H4" s="405"/>
      <c r="I4" s="405"/>
      <c r="J4" s="405"/>
      <c r="K4" s="405"/>
      <c r="L4" s="405"/>
      <c r="M4" s="279"/>
      <c r="N4" s="279"/>
      <c r="O4" s="279"/>
      <c r="P4" s="279"/>
      <c r="Q4" s="279"/>
      <c r="R4" s="279"/>
      <c r="S4" s="279"/>
      <c r="T4" s="279"/>
      <c r="U4" s="279"/>
      <c r="V4" s="279"/>
      <c r="W4" s="279"/>
      <c r="X4" s="279"/>
      <c r="Y4" s="279"/>
      <c r="Z4" s="279"/>
    </row>
    <row r="5" spans="1:26" s="1" customFormat="1" ht="19.5" customHeight="1" x14ac:dyDescent="0.25">
      <c r="A5" s="397" t="s">
        <v>273</v>
      </c>
      <c r="B5" s="400"/>
      <c r="C5" s="401"/>
      <c r="D5" s="279"/>
      <c r="E5" s="279"/>
      <c r="F5" s="279"/>
      <c r="G5" s="279"/>
      <c r="H5" s="279"/>
      <c r="I5" s="279"/>
      <c r="J5" s="279"/>
      <c r="K5" s="279"/>
      <c r="L5" s="279"/>
      <c r="M5" s="279"/>
      <c r="N5" s="279"/>
      <c r="O5" s="279"/>
      <c r="P5" s="279"/>
      <c r="Q5" s="279"/>
      <c r="R5" s="279"/>
      <c r="S5" s="279"/>
      <c r="T5" s="279"/>
      <c r="U5" s="279"/>
      <c r="V5" s="279"/>
      <c r="W5" s="279"/>
      <c r="X5" s="279"/>
      <c r="Y5" s="279"/>
      <c r="Z5" s="279"/>
    </row>
    <row r="6" spans="1:26" s="1" customFormat="1" ht="39" customHeight="1" thickBot="1" x14ac:dyDescent="0.3">
      <c r="A6" s="402" t="s">
        <v>275</v>
      </c>
      <c r="B6" s="403"/>
      <c r="C6" s="404"/>
      <c r="D6" s="406"/>
      <c r="E6" s="406"/>
      <c r="F6" s="406"/>
      <c r="G6" s="406"/>
      <c r="H6" s="406"/>
      <c r="I6" s="406"/>
      <c r="J6" s="406"/>
      <c r="K6" s="406"/>
      <c r="L6" s="406"/>
      <c r="M6" s="406"/>
      <c r="N6" s="406"/>
      <c r="O6" s="406"/>
      <c r="P6" s="406"/>
      <c r="Q6" s="406"/>
      <c r="R6" s="406"/>
      <c r="S6" s="406"/>
      <c r="T6" s="406"/>
      <c r="U6" s="406"/>
      <c r="V6" s="406"/>
      <c r="W6" s="406"/>
      <c r="X6" s="406"/>
      <c r="Y6" s="406"/>
      <c r="Z6" s="406"/>
    </row>
    <row r="7" spans="1:26" s="2" customFormat="1" ht="35.450000000000003" customHeight="1" x14ac:dyDescent="0.25">
      <c r="A7" s="411" t="s">
        <v>222</v>
      </c>
      <c r="B7" s="394" t="s">
        <v>220</v>
      </c>
      <c r="C7" s="413" t="s">
        <v>244</v>
      </c>
      <c r="D7" s="390" t="s">
        <v>276</v>
      </c>
      <c r="E7" s="414" t="s">
        <v>227</v>
      </c>
      <c r="F7" s="394" t="s">
        <v>41</v>
      </c>
      <c r="G7" s="392" t="s">
        <v>0</v>
      </c>
      <c r="H7" s="390" t="s">
        <v>276</v>
      </c>
      <c r="I7" s="392" t="s">
        <v>1</v>
      </c>
      <c r="J7" s="390" t="s">
        <v>276</v>
      </c>
      <c r="K7" s="392" t="s">
        <v>43</v>
      </c>
      <c r="L7" s="394" t="s">
        <v>2</v>
      </c>
      <c r="M7" s="395" t="s">
        <v>3</v>
      </c>
      <c r="N7" s="395"/>
      <c r="O7" s="395"/>
      <c r="P7" s="395"/>
      <c r="Q7" s="395"/>
      <c r="R7" s="395"/>
      <c r="S7" s="395"/>
      <c r="T7" s="395"/>
      <c r="U7" s="395"/>
      <c r="V7" s="395"/>
      <c r="W7" s="395"/>
      <c r="X7" s="396"/>
      <c r="Y7" s="456" t="s">
        <v>279</v>
      </c>
      <c r="Z7" s="458" t="s">
        <v>278</v>
      </c>
    </row>
    <row r="8" spans="1:26" s="2" customFormat="1" ht="48" customHeight="1" thickBot="1" x14ac:dyDescent="0.3">
      <c r="A8" s="412"/>
      <c r="B8" s="276"/>
      <c r="C8" s="274"/>
      <c r="D8" s="391"/>
      <c r="E8" s="415"/>
      <c r="F8" s="276"/>
      <c r="G8" s="393"/>
      <c r="H8" s="391"/>
      <c r="I8" s="393"/>
      <c r="J8" s="391"/>
      <c r="K8" s="393"/>
      <c r="L8" s="276"/>
      <c r="M8" s="95" t="s">
        <v>4</v>
      </c>
      <c r="N8" s="95" t="s">
        <v>5</v>
      </c>
      <c r="O8" s="95" t="s">
        <v>6</v>
      </c>
      <c r="P8" s="95" t="s">
        <v>7</v>
      </c>
      <c r="Q8" s="95" t="s">
        <v>8</v>
      </c>
      <c r="R8" s="95" t="s">
        <v>9</v>
      </c>
      <c r="S8" s="95" t="s">
        <v>10</v>
      </c>
      <c r="T8" s="95" t="s">
        <v>7</v>
      </c>
      <c r="U8" s="95" t="s">
        <v>11</v>
      </c>
      <c r="V8" s="95" t="s">
        <v>12</v>
      </c>
      <c r="W8" s="95" t="s">
        <v>13</v>
      </c>
      <c r="X8" s="147" t="s">
        <v>14</v>
      </c>
      <c r="Y8" s="457"/>
      <c r="Z8" s="459"/>
    </row>
    <row r="9" spans="1:26" s="2" customFormat="1" ht="51" customHeight="1" x14ac:dyDescent="0.25">
      <c r="A9" s="368" t="s">
        <v>217</v>
      </c>
      <c r="B9" s="465" t="s">
        <v>37</v>
      </c>
      <c r="C9" s="135" t="s">
        <v>83</v>
      </c>
      <c r="D9" s="200">
        <v>0.2</v>
      </c>
      <c r="E9" s="200" t="s">
        <v>228</v>
      </c>
      <c r="F9" s="200">
        <v>1</v>
      </c>
      <c r="G9" s="202" t="s">
        <v>214</v>
      </c>
      <c r="H9" s="200">
        <v>1</v>
      </c>
      <c r="I9" s="171" t="s">
        <v>254</v>
      </c>
      <c r="J9" s="200">
        <v>1</v>
      </c>
      <c r="K9" s="171" t="s">
        <v>85</v>
      </c>
      <c r="L9" s="102" t="s">
        <v>86</v>
      </c>
      <c r="M9" s="200"/>
      <c r="N9" s="200">
        <v>0.09</v>
      </c>
      <c r="O9" s="200">
        <v>0.09</v>
      </c>
      <c r="P9" s="200">
        <v>0.09</v>
      </c>
      <c r="Q9" s="200">
        <v>0.09</v>
      </c>
      <c r="R9" s="200">
        <v>0.09</v>
      </c>
      <c r="S9" s="200">
        <v>0.09</v>
      </c>
      <c r="T9" s="200">
        <v>0.09</v>
      </c>
      <c r="U9" s="200">
        <v>0.09</v>
      </c>
      <c r="V9" s="200">
        <v>0.09</v>
      </c>
      <c r="W9" s="200">
        <v>0.09</v>
      </c>
      <c r="X9" s="148">
        <v>0.1</v>
      </c>
      <c r="Y9" s="226" t="s">
        <v>313</v>
      </c>
      <c r="Z9" s="227">
        <v>0.18</v>
      </c>
    </row>
    <row r="10" spans="1:26" s="3" customFormat="1" ht="46.9" customHeight="1" x14ac:dyDescent="0.25">
      <c r="A10" s="369"/>
      <c r="B10" s="466"/>
      <c r="C10" s="429" t="s">
        <v>25</v>
      </c>
      <c r="D10" s="417">
        <v>0.1</v>
      </c>
      <c r="E10" s="417" t="s">
        <v>228</v>
      </c>
      <c r="F10" s="266">
        <v>1</v>
      </c>
      <c r="G10" s="430" t="s">
        <v>20</v>
      </c>
      <c r="H10" s="417">
        <v>1</v>
      </c>
      <c r="I10" s="219" t="s">
        <v>355</v>
      </c>
      <c r="J10" s="114">
        <v>0.5</v>
      </c>
      <c r="K10" s="219" t="s">
        <v>269</v>
      </c>
      <c r="L10" s="6" t="s">
        <v>86</v>
      </c>
      <c r="M10" s="195">
        <v>1</v>
      </c>
      <c r="N10" s="195"/>
      <c r="O10" s="195"/>
      <c r="P10" s="195"/>
      <c r="Q10" s="195"/>
      <c r="R10" s="195"/>
      <c r="S10" s="195"/>
      <c r="T10" s="195"/>
      <c r="U10" s="195"/>
      <c r="V10" s="195"/>
      <c r="W10" s="195"/>
      <c r="X10" s="149"/>
      <c r="Y10" s="168" t="s">
        <v>316</v>
      </c>
      <c r="Z10" s="227">
        <v>1</v>
      </c>
    </row>
    <row r="11" spans="1:26" s="3" customFormat="1" ht="78.599999999999994" customHeight="1" x14ac:dyDescent="0.25">
      <c r="A11" s="369"/>
      <c r="B11" s="466"/>
      <c r="C11" s="429"/>
      <c r="D11" s="435"/>
      <c r="E11" s="435"/>
      <c r="F11" s="264"/>
      <c r="G11" s="430"/>
      <c r="H11" s="290"/>
      <c r="I11" s="219" t="s">
        <v>354</v>
      </c>
      <c r="J11" s="114">
        <v>0.5</v>
      </c>
      <c r="K11" s="219" t="s">
        <v>18</v>
      </c>
      <c r="L11" s="6" t="s">
        <v>86</v>
      </c>
      <c r="M11" s="195"/>
      <c r="N11" s="195"/>
      <c r="O11" s="195"/>
      <c r="P11" s="195"/>
      <c r="Q11" s="195">
        <v>0.33</v>
      </c>
      <c r="R11" s="195"/>
      <c r="S11" s="195"/>
      <c r="T11" s="195"/>
      <c r="U11" s="195">
        <v>0.33</v>
      </c>
      <c r="V11" s="195"/>
      <c r="W11" s="195"/>
      <c r="X11" s="149">
        <v>0.34</v>
      </c>
      <c r="Y11" s="168" t="s">
        <v>352</v>
      </c>
      <c r="Z11" s="228" t="s">
        <v>314</v>
      </c>
    </row>
    <row r="12" spans="1:26" s="3" customFormat="1" ht="76.900000000000006" customHeight="1" x14ac:dyDescent="0.25">
      <c r="A12" s="369"/>
      <c r="B12" s="466"/>
      <c r="C12" s="429" t="s">
        <v>94</v>
      </c>
      <c r="D12" s="417">
        <v>0.15</v>
      </c>
      <c r="E12" s="417" t="s">
        <v>228</v>
      </c>
      <c r="F12" s="417">
        <v>1</v>
      </c>
      <c r="G12" s="431" t="s">
        <v>231</v>
      </c>
      <c r="H12" s="417">
        <v>0.3</v>
      </c>
      <c r="I12" s="219" t="s">
        <v>23</v>
      </c>
      <c r="J12" s="114">
        <v>0.2</v>
      </c>
      <c r="K12" s="219" t="s">
        <v>99</v>
      </c>
      <c r="L12" s="6" t="s">
        <v>57</v>
      </c>
      <c r="M12" s="195"/>
      <c r="N12" s="195"/>
      <c r="O12" s="195"/>
      <c r="P12" s="195"/>
      <c r="Q12" s="195"/>
      <c r="R12" s="195">
        <v>0.5</v>
      </c>
      <c r="S12" s="195"/>
      <c r="T12" s="195"/>
      <c r="U12" s="195"/>
      <c r="V12" s="195"/>
      <c r="W12" s="195"/>
      <c r="X12" s="149">
        <v>0.5</v>
      </c>
      <c r="Y12" s="168" t="s">
        <v>332</v>
      </c>
      <c r="Z12" s="229">
        <v>0</v>
      </c>
    </row>
    <row r="13" spans="1:26" s="3" customFormat="1" ht="135" x14ac:dyDescent="0.25">
      <c r="A13" s="369"/>
      <c r="B13" s="466"/>
      <c r="C13" s="429"/>
      <c r="D13" s="436"/>
      <c r="E13" s="436"/>
      <c r="F13" s="436"/>
      <c r="G13" s="432"/>
      <c r="H13" s="436"/>
      <c r="I13" s="219" t="s">
        <v>356</v>
      </c>
      <c r="J13" s="114">
        <v>0.2</v>
      </c>
      <c r="K13" s="219" t="s">
        <v>100</v>
      </c>
      <c r="L13" s="6" t="s">
        <v>57</v>
      </c>
      <c r="M13" s="195"/>
      <c r="N13" s="195">
        <v>0.09</v>
      </c>
      <c r="O13" s="195">
        <v>0.09</v>
      </c>
      <c r="P13" s="195">
        <v>0.09</v>
      </c>
      <c r="Q13" s="195">
        <v>0.09</v>
      </c>
      <c r="R13" s="195">
        <v>0.09</v>
      </c>
      <c r="S13" s="195">
        <v>0.09</v>
      </c>
      <c r="T13" s="195">
        <v>0.09</v>
      </c>
      <c r="U13" s="195">
        <v>0.09</v>
      </c>
      <c r="V13" s="195">
        <v>0.09</v>
      </c>
      <c r="W13" s="195">
        <v>0.09</v>
      </c>
      <c r="X13" s="149">
        <v>0.1</v>
      </c>
      <c r="Y13" s="168" t="s">
        <v>353</v>
      </c>
      <c r="Z13" s="229">
        <v>0.18</v>
      </c>
    </row>
    <row r="14" spans="1:26" s="3" customFormat="1" ht="49.9" customHeight="1" x14ac:dyDescent="0.25">
      <c r="A14" s="369"/>
      <c r="B14" s="466"/>
      <c r="C14" s="429"/>
      <c r="D14" s="436"/>
      <c r="E14" s="436"/>
      <c r="F14" s="436"/>
      <c r="G14" s="432"/>
      <c r="H14" s="436"/>
      <c r="I14" s="219" t="s">
        <v>233</v>
      </c>
      <c r="J14" s="114">
        <v>0.2</v>
      </c>
      <c r="K14" s="219" t="s">
        <v>234</v>
      </c>
      <c r="L14" s="6" t="s">
        <v>57</v>
      </c>
      <c r="M14" s="195"/>
      <c r="N14" s="195"/>
      <c r="O14" s="195"/>
      <c r="P14" s="195"/>
      <c r="Q14" s="195"/>
      <c r="R14" s="195">
        <v>1</v>
      </c>
      <c r="S14" s="195"/>
      <c r="T14" s="195"/>
      <c r="U14" s="195"/>
      <c r="V14" s="195"/>
      <c r="W14" s="195"/>
      <c r="X14" s="149"/>
      <c r="Y14" s="168" t="s">
        <v>332</v>
      </c>
      <c r="Z14" s="229">
        <v>0</v>
      </c>
    </row>
    <row r="15" spans="1:26" s="3" customFormat="1" ht="45" x14ac:dyDescent="0.25">
      <c r="A15" s="369"/>
      <c r="B15" s="466"/>
      <c r="C15" s="429"/>
      <c r="D15" s="436"/>
      <c r="E15" s="435"/>
      <c r="F15" s="435"/>
      <c r="G15" s="433"/>
      <c r="H15" s="435"/>
      <c r="I15" s="219" t="s">
        <v>76</v>
      </c>
      <c r="J15" s="114">
        <v>0.4</v>
      </c>
      <c r="K15" s="219" t="s">
        <v>24</v>
      </c>
      <c r="L15" s="6" t="s">
        <v>57</v>
      </c>
      <c r="M15" s="195"/>
      <c r="N15" s="195"/>
      <c r="O15" s="195"/>
      <c r="P15" s="195"/>
      <c r="Q15" s="195"/>
      <c r="R15" s="195"/>
      <c r="S15" s="195">
        <v>0.5</v>
      </c>
      <c r="T15" s="195"/>
      <c r="U15" s="195"/>
      <c r="V15" s="195"/>
      <c r="W15" s="195"/>
      <c r="X15" s="149">
        <v>0.5</v>
      </c>
      <c r="Y15" s="168" t="s">
        <v>332</v>
      </c>
      <c r="Z15" s="229">
        <v>0</v>
      </c>
    </row>
    <row r="16" spans="1:26" s="3" customFormat="1" ht="45" x14ac:dyDescent="0.25">
      <c r="A16" s="369"/>
      <c r="B16" s="466"/>
      <c r="C16" s="429"/>
      <c r="D16" s="436"/>
      <c r="E16" s="417" t="s">
        <v>228</v>
      </c>
      <c r="F16" s="266">
        <v>1</v>
      </c>
      <c r="G16" s="430" t="s">
        <v>232</v>
      </c>
      <c r="H16" s="417">
        <v>0.4</v>
      </c>
      <c r="I16" s="219" t="s">
        <v>235</v>
      </c>
      <c r="J16" s="114">
        <v>0.2</v>
      </c>
      <c r="K16" s="219" t="s">
        <v>78</v>
      </c>
      <c r="L16" s="6" t="s">
        <v>57</v>
      </c>
      <c r="M16" s="195"/>
      <c r="N16" s="195"/>
      <c r="O16" s="195"/>
      <c r="P16" s="195"/>
      <c r="Q16" s="195">
        <v>0.5</v>
      </c>
      <c r="R16" s="195"/>
      <c r="S16" s="195"/>
      <c r="T16" s="195"/>
      <c r="U16" s="195"/>
      <c r="V16" s="195"/>
      <c r="W16" s="195">
        <v>0.5</v>
      </c>
      <c r="X16" s="149"/>
      <c r="Y16" s="168" t="s">
        <v>332</v>
      </c>
      <c r="Z16" s="229">
        <v>0</v>
      </c>
    </row>
    <row r="17" spans="1:26" s="3" customFormat="1" ht="45" x14ac:dyDescent="0.25">
      <c r="A17" s="369"/>
      <c r="B17" s="466"/>
      <c r="C17" s="429"/>
      <c r="D17" s="436"/>
      <c r="E17" s="436"/>
      <c r="F17" s="266"/>
      <c r="G17" s="430"/>
      <c r="H17" s="289"/>
      <c r="I17" s="219" t="s">
        <v>236</v>
      </c>
      <c r="J17" s="114">
        <v>0.2</v>
      </c>
      <c r="K17" s="219" t="s">
        <v>104</v>
      </c>
      <c r="L17" s="6" t="s">
        <v>57</v>
      </c>
      <c r="M17" s="195"/>
      <c r="N17" s="195"/>
      <c r="O17" s="195"/>
      <c r="P17" s="195"/>
      <c r="Q17" s="195"/>
      <c r="R17" s="195">
        <v>1</v>
      </c>
      <c r="S17" s="195"/>
      <c r="T17" s="195"/>
      <c r="U17" s="195"/>
      <c r="V17" s="195"/>
      <c r="W17" s="195"/>
      <c r="X17" s="149"/>
      <c r="Y17" s="168" t="s">
        <v>332</v>
      </c>
      <c r="Z17" s="229">
        <v>0</v>
      </c>
    </row>
    <row r="18" spans="1:26" s="3" customFormat="1" ht="60" customHeight="1" x14ac:dyDescent="0.25">
      <c r="A18" s="369"/>
      <c r="B18" s="466"/>
      <c r="C18" s="429"/>
      <c r="D18" s="436"/>
      <c r="E18" s="436"/>
      <c r="F18" s="266"/>
      <c r="G18" s="430"/>
      <c r="H18" s="289"/>
      <c r="I18" s="219" t="s">
        <v>237</v>
      </c>
      <c r="J18" s="114">
        <v>0.5</v>
      </c>
      <c r="K18" s="219" t="s">
        <v>241</v>
      </c>
      <c r="L18" s="6" t="s">
        <v>57</v>
      </c>
      <c r="M18" s="195"/>
      <c r="N18" s="195"/>
      <c r="O18" s="195"/>
      <c r="P18" s="195">
        <v>0.3</v>
      </c>
      <c r="Q18" s="195"/>
      <c r="R18" s="195"/>
      <c r="S18" s="195"/>
      <c r="T18" s="195">
        <v>0.3</v>
      </c>
      <c r="U18" s="195"/>
      <c r="V18" s="195"/>
      <c r="W18" s="195">
        <v>0.4</v>
      </c>
      <c r="X18" s="149"/>
      <c r="Y18" s="168" t="s">
        <v>332</v>
      </c>
      <c r="Z18" s="229">
        <v>0</v>
      </c>
    </row>
    <row r="19" spans="1:26" s="3" customFormat="1" ht="116.45" customHeight="1" x14ac:dyDescent="0.25">
      <c r="A19" s="369"/>
      <c r="B19" s="466"/>
      <c r="C19" s="429"/>
      <c r="D19" s="436"/>
      <c r="E19" s="435"/>
      <c r="F19" s="266"/>
      <c r="G19" s="430"/>
      <c r="H19" s="290"/>
      <c r="I19" s="219" t="s">
        <v>81</v>
      </c>
      <c r="J19" s="114">
        <v>0.1</v>
      </c>
      <c r="K19" s="219" t="s">
        <v>82</v>
      </c>
      <c r="L19" s="6" t="s">
        <v>57</v>
      </c>
      <c r="M19" s="195"/>
      <c r="N19" s="195">
        <v>0.09</v>
      </c>
      <c r="O19" s="195">
        <v>0.09</v>
      </c>
      <c r="P19" s="195">
        <v>0.09</v>
      </c>
      <c r="Q19" s="195">
        <v>0.09</v>
      </c>
      <c r="R19" s="195">
        <v>0.09</v>
      </c>
      <c r="S19" s="195">
        <v>0.09</v>
      </c>
      <c r="T19" s="195">
        <v>0.09</v>
      </c>
      <c r="U19" s="195">
        <v>0.09</v>
      </c>
      <c r="V19" s="195">
        <v>0.09</v>
      </c>
      <c r="W19" s="195">
        <v>0.09</v>
      </c>
      <c r="X19" s="149">
        <v>0.1</v>
      </c>
      <c r="Y19" s="168" t="s">
        <v>357</v>
      </c>
      <c r="Z19" s="229">
        <v>0.18</v>
      </c>
    </row>
    <row r="20" spans="1:26" s="3" customFormat="1" ht="43.9" customHeight="1" x14ac:dyDescent="0.25">
      <c r="A20" s="369"/>
      <c r="B20" s="466"/>
      <c r="C20" s="429"/>
      <c r="D20" s="436"/>
      <c r="E20" s="389" t="s">
        <v>228</v>
      </c>
      <c r="F20" s="266">
        <v>1</v>
      </c>
      <c r="G20" s="418" t="s">
        <v>238</v>
      </c>
      <c r="H20" s="389">
        <v>0.3</v>
      </c>
      <c r="I20" s="219" t="s">
        <v>239</v>
      </c>
      <c r="J20" s="114">
        <v>0.5</v>
      </c>
      <c r="K20" s="219" t="s">
        <v>80</v>
      </c>
      <c r="L20" s="6" t="s">
        <v>57</v>
      </c>
      <c r="M20" s="195"/>
      <c r="N20" s="195"/>
      <c r="O20" s="195"/>
      <c r="P20" s="195"/>
      <c r="Q20" s="195"/>
      <c r="R20" s="195"/>
      <c r="S20" s="195"/>
      <c r="T20" s="195"/>
      <c r="U20" s="195">
        <v>1</v>
      </c>
      <c r="V20" s="195"/>
      <c r="W20" s="195"/>
      <c r="X20" s="149"/>
      <c r="Y20" s="168" t="s">
        <v>332</v>
      </c>
      <c r="Z20" s="229">
        <v>0</v>
      </c>
    </row>
    <row r="21" spans="1:26" s="3" customFormat="1" ht="84" customHeight="1" x14ac:dyDescent="0.25">
      <c r="A21" s="369"/>
      <c r="B21" s="466"/>
      <c r="C21" s="429"/>
      <c r="D21" s="435"/>
      <c r="E21" s="437"/>
      <c r="F21" s="266"/>
      <c r="G21" s="418"/>
      <c r="H21" s="295"/>
      <c r="I21" s="219" t="s">
        <v>240</v>
      </c>
      <c r="J21" s="114">
        <v>0.5</v>
      </c>
      <c r="K21" s="219" t="s">
        <v>107</v>
      </c>
      <c r="L21" s="6" t="s">
        <v>57</v>
      </c>
      <c r="M21" s="195"/>
      <c r="N21" s="195"/>
      <c r="O21" s="195">
        <v>1</v>
      </c>
      <c r="P21" s="195"/>
      <c r="Q21" s="195"/>
      <c r="R21" s="195"/>
      <c r="S21" s="195"/>
      <c r="T21" s="195"/>
      <c r="U21" s="195"/>
      <c r="V21" s="195"/>
      <c r="W21" s="195"/>
      <c r="X21" s="149"/>
      <c r="Y21" s="168" t="s">
        <v>358</v>
      </c>
      <c r="Z21" s="229">
        <v>1</v>
      </c>
    </row>
    <row r="22" spans="1:26" s="3" customFormat="1" ht="100.9" customHeight="1" x14ac:dyDescent="0.25">
      <c r="A22" s="369"/>
      <c r="B22" s="466"/>
      <c r="C22" s="422" t="s">
        <v>27</v>
      </c>
      <c r="D22" s="427">
        <v>0.25</v>
      </c>
      <c r="E22" s="427" t="s">
        <v>228</v>
      </c>
      <c r="F22" s="259" t="s">
        <v>44</v>
      </c>
      <c r="G22" s="424" t="s">
        <v>45</v>
      </c>
      <c r="H22" s="416">
        <v>0.98</v>
      </c>
      <c r="I22" s="213" t="s">
        <v>285</v>
      </c>
      <c r="J22" s="214">
        <v>0.8</v>
      </c>
      <c r="K22" s="213" t="s">
        <v>198</v>
      </c>
      <c r="L22" s="193" t="s">
        <v>58</v>
      </c>
      <c r="M22" s="97"/>
      <c r="N22" s="215">
        <v>0.09</v>
      </c>
      <c r="O22" s="215">
        <v>0.09</v>
      </c>
      <c r="P22" s="215">
        <v>0.09</v>
      </c>
      <c r="Q22" s="215">
        <v>0.09</v>
      </c>
      <c r="R22" s="215">
        <v>0.09</v>
      </c>
      <c r="S22" s="215">
        <v>0.09</v>
      </c>
      <c r="T22" s="215">
        <v>0.09</v>
      </c>
      <c r="U22" s="215">
        <v>0.09</v>
      </c>
      <c r="V22" s="215">
        <v>0.09</v>
      </c>
      <c r="W22" s="215">
        <v>0.09</v>
      </c>
      <c r="X22" s="150">
        <v>0.1</v>
      </c>
      <c r="Y22" s="238" t="s">
        <v>315</v>
      </c>
      <c r="Z22" s="230">
        <f>N22+O22</f>
        <v>0.18</v>
      </c>
    </row>
    <row r="23" spans="1:26" s="3" customFormat="1" ht="107.45" customHeight="1" x14ac:dyDescent="0.25">
      <c r="A23" s="369"/>
      <c r="B23" s="466"/>
      <c r="C23" s="423"/>
      <c r="D23" s="416"/>
      <c r="E23" s="434"/>
      <c r="F23" s="260"/>
      <c r="G23" s="425"/>
      <c r="H23" s="259"/>
      <c r="I23" s="211" t="s">
        <v>196</v>
      </c>
      <c r="J23" s="204">
        <v>0.2</v>
      </c>
      <c r="K23" s="211" t="s">
        <v>89</v>
      </c>
      <c r="L23" s="197" t="s">
        <v>58</v>
      </c>
      <c r="M23" s="198"/>
      <c r="N23" s="195"/>
      <c r="O23" s="195">
        <v>0.25</v>
      </c>
      <c r="P23" s="195"/>
      <c r="Q23" s="195"/>
      <c r="R23" s="195">
        <v>0.25</v>
      </c>
      <c r="S23" s="195"/>
      <c r="T23" s="195"/>
      <c r="U23" s="195">
        <v>0.25</v>
      </c>
      <c r="V23" s="195"/>
      <c r="W23" s="195"/>
      <c r="X23" s="149">
        <v>0.25</v>
      </c>
      <c r="Y23" s="168" t="s">
        <v>363</v>
      </c>
      <c r="Z23" s="231">
        <v>0.25</v>
      </c>
    </row>
    <row r="24" spans="1:26" s="3" customFormat="1" ht="60" x14ac:dyDescent="0.25">
      <c r="A24" s="369"/>
      <c r="B24" s="466"/>
      <c r="C24" s="423"/>
      <c r="D24" s="434"/>
      <c r="E24" s="204" t="s">
        <v>229</v>
      </c>
      <c r="F24" s="116">
        <v>2</v>
      </c>
      <c r="G24" s="211" t="s">
        <v>199</v>
      </c>
      <c r="H24" s="204">
        <v>0.02</v>
      </c>
      <c r="I24" s="211" t="s">
        <v>286</v>
      </c>
      <c r="J24" s="204">
        <v>1</v>
      </c>
      <c r="K24" s="211" t="s">
        <v>201</v>
      </c>
      <c r="L24" s="197" t="s">
        <v>58</v>
      </c>
      <c r="M24" s="199"/>
      <c r="N24" s="199"/>
      <c r="O24" s="199"/>
      <c r="P24" s="199"/>
      <c r="Q24" s="199"/>
      <c r="R24" s="199">
        <v>1</v>
      </c>
      <c r="S24" s="199"/>
      <c r="T24" s="199"/>
      <c r="U24" s="199"/>
      <c r="V24" s="199"/>
      <c r="W24" s="199"/>
      <c r="X24" s="218">
        <v>1</v>
      </c>
      <c r="Y24" s="168" t="s">
        <v>317</v>
      </c>
      <c r="Z24" s="231">
        <v>0</v>
      </c>
    </row>
    <row r="25" spans="1:26" s="3" customFormat="1" ht="67.900000000000006" customHeight="1" x14ac:dyDescent="0.25">
      <c r="A25" s="369"/>
      <c r="B25" s="466"/>
      <c r="C25" s="423" t="s">
        <v>28</v>
      </c>
      <c r="D25" s="427">
        <v>0.3</v>
      </c>
      <c r="E25" s="204" t="s">
        <v>228</v>
      </c>
      <c r="F25" s="195">
        <v>1</v>
      </c>
      <c r="G25" s="211" t="s">
        <v>73</v>
      </c>
      <c r="H25" s="204">
        <v>0.85</v>
      </c>
      <c r="I25" s="211" t="s">
        <v>202</v>
      </c>
      <c r="J25" s="204">
        <v>1</v>
      </c>
      <c r="K25" s="211" t="s">
        <v>287</v>
      </c>
      <c r="L25" s="197" t="s">
        <v>58</v>
      </c>
      <c r="M25" s="199"/>
      <c r="N25" s="195"/>
      <c r="O25" s="195"/>
      <c r="P25" s="195"/>
      <c r="Q25" s="195"/>
      <c r="R25" s="195">
        <v>0.5</v>
      </c>
      <c r="S25" s="195"/>
      <c r="T25" s="195"/>
      <c r="U25" s="195"/>
      <c r="V25" s="195"/>
      <c r="W25" s="195"/>
      <c r="X25" s="149">
        <v>0.5</v>
      </c>
      <c r="Y25" s="168" t="s">
        <v>318</v>
      </c>
      <c r="Z25" s="231">
        <v>0.25</v>
      </c>
    </row>
    <row r="26" spans="1:26" s="3" customFormat="1" x14ac:dyDescent="0.25">
      <c r="A26" s="369"/>
      <c r="B26" s="466"/>
      <c r="C26" s="423"/>
      <c r="D26" s="416"/>
      <c r="E26" s="427" t="s">
        <v>228</v>
      </c>
      <c r="F26" s="477">
        <f>$F$25</f>
        <v>1</v>
      </c>
      <c r="G26" s="425" t="s">
        <v>46</v>
      </c>
      <c r="H26" s="427">
        <v>0.15</v>
      </c>
      <c r="I26" s="425" t="s">
        <v>74</v>
      </c>
      <c r="J26" s="427">
        <v>1</v>
      </c>
      <c r="K26" s="425" t="s">
        <v>204</v>
      </c>
      <c r="L26" s="260" t="s">
        <v>58</v>
      </c>
      <c r="M26" s="281"/>
      <c r="N26" s="280"/>
      <c r="O26" s="280"/>
      <c r="P26" s="280"/>
      <c r="Q26" s="280"/>
      <c r="R26" s="280">
        <v>0.5</v>
      </c>
      <c r="S26" s="280"/>
      <c r="T26" s="280"/>
      <c r="U26" s="280"/>
      <c r="V26" s="280"/>
      <c r="W26" s="280"/>
      <c r="X26" s="408">
        <v>0.5</v>
      </c>
      <c r="Y26" s="440" t="s">
        <v>318</v>
      </c>
      <c r="Z26" s="453">
        <v>0.25</v>
      </c>
    </row>
    <row r="27" spans="1:26" s="3" customFormat="1" x14ac:dyDescent="0.25">
      <c r="A27" s="369"/>
      <c r="B27" s="466"/>
      <c r="C27" s="423"/>
      <c r="D27" s="416"/>
      <c r="E27" s="416"/>
      <c r="F27" s="260"/>
      <c r="G27" s="425"/>
      <c r="H27" s="300"/>
      <c r="I27" s="425"/>
      <c r="J27" s="300"/>
      <c r="K27" s="425"/>
      <c r="L27" s="260"/>
      <c r="M27" s="281"/>
      <c r="N27" s="281"/>
      <c r="O27" s="281"/>
      <c r="P27" s="281"/>
      <c r="Q27" s="281"/>
      <c r="R27" s="281"/>
      <c r="S27" s="281"/>
      <c r="T27" s="281"/>
      <c r="U27" s="281"/>
      <c r="V27" s="281"/>
      <c r="W27" s="281"/>
      <c r="X27" s="409"/>
      <c r="Y27" s="441"/>
      <c r="Z27" s="454"/>
    </row>
    <row r="28" spans="1:26" s="3" customFormat="1" ht="78" customHeight="1" thickBot="1" x14ac:dyDescent="0.3">
      <c r="A28" s="369"/>
      <c r="B28" s="467"/>
      <c r="C28" s="476"/>
      <c r="D28" s="438"/>
      <c r="E28" s="438"/>
      <c r="F28" s="439"/>
      <c r="G28" s="426"/>
      <c r="H28" s="428"/>
      <c r="I28" s="426"/>
      <c r="J28" s="428"/>
      <c r="K28" s="426"/>
      <c r="L28" s="439"/>
      <c r="M28" s="407"/>
      <c r="N28" s="407"/>
      <c r="O28" s="407"/>
      <c r="P28" s="407"/>
      <c r="Q28" s="407"/>
      <c r="R28" s="407"/>
      <c r="S28" s="407"/>
      <c r="T28" s="407"/>
      <c r="U28" s="407"/>
      <c r="V28" s="407"/>
      <c r="W28" s="407"/>
      <c r="X28" s="410"/>
      <c r="Y28" s="442"/>
      <c r="Z28" s="455"/>
    </row>
    <row r="29" spans="1:26" s="3" customFormat="1" ht="94.15" customHeight="1" x14ac:dyDescent="0.25">
      <c r="A29" s="369"/>
      <c r="B29" s="346" t="s">
        <v>277</v>
      </c>
      <c r="C29" s="460" t="s">
        <v>144</v>
      </c>
      <c r="D29" s="463">
        <v>0.3</v>
      </c>
      <c r="E29" s="192" t="s">
        <v>228</v>
      </c>
      <c r="F29" s="22">
        <v>1</v>
      </c>
      <c r="G29" s="210" t="s">
        <v>175</v>
      </c>
      <c r="H29" s="22">
        <v>0.2</v>
      </c>
      <c r="I29" s="172" t="s">
        <v>176</v>
      </c>
      <c r="J29" s="128">
        <v>1</v>
      </c>
      <c r="K29" s="172" t="s">
        <v>288</v>
      </c>
      <c r="L29" s="21" t="s">
        <v>88</v>
      </c>
      <c r="M29" s="22">
        <v>8.3333333333333343E-2</v>
      </c>
      <c r="N29" s="22">
        <v>8.3333333333333343E-2</v>
      </c>
      <c r="O29" s="22">
        <v>8.3333333333333343E-2</v>
      </c>
      <c r="P29" s="22">
        <v>8.3333333333333343E-2</v>
      </c>
      <c r="Q29" s="22">
        <v>8.3333333333333343E-2</v>
      </c>
      <c r="R29" s="22">
        <v>8.3333333333333343E-2</v>
      </c>
      <c r="S29" s="22">
        <v>8.3333333333333343E-2</v>
      </c>
      <c r="T29" s="22">
        <v>8.3333333333333343E-2</v>
      </c>
      <c r="U29" s="22">
        <v>8.3333333333333343E-2</v>
      </c>
      <c r="V29" s="22">
        <v>8.3333333333333343E-2</v>
      </c>
      <c r="W29" s="22">
        <v>8.3333333333333343E-2</v>
      </c>
      <c r="X29" s="151">
        <v>8.3333333333333343E-2</v>
      </c>
      <c r="Y29" s="168" t="s">
        <v>334</v>
      </c>
      <c r="Z29" s="229">
        <f>+M29+N29+O29</f>
        <v>0.25</v>
      </c>
    </row>
    <row r="30" spans="1:26" s="3" customFormat="1" ht="72.599999999999994" customHeight="1" x14ac:dyDescent="0.25">
      <c r="A30" s="369"/>
      <c r="B30" s="346"/>
      <c r="C30" s="461"/>
      <c r="D30" s="464"/>
      <c r="E30" s="192" t="s">
        <v>230</v>
      </c>
      <c r="F30" s="192">
        <v>4</v>
      </c>
      <c r="G30" s="210" t="s">
        <v>174</v>
      </c>
      <c r="H30" s="22">
        <v>0.05</v>
      </c>
      <c r="I30" s="172" t="s">
        <v>150</v>
      </c>
      <c r="J30" s="128">
        <v>1</v>
      </c>
      <c r="K30" s="172" t="s">
        <v>151</v>
      </c>
      <c r="L30" s="21" t="s">
        <v>88</v>
      </c>
      <c r="M30" s="22"/>
      <c r="N30" s="22"/>
      <c r="O30" s="22">
        <v>0.25</v>
      </c>
      <c r="P30" s="22"/>
      <c r="Q30" s="22"/>
      <c r="R30" s="22">
        <v>0.25</v>
      </c>
      <c r="S30" s="22"/>
      <c r="T30" s="22"/>
      <c r="U30" s="22">
        <v>0.25</v>
      </c>
      <c r="V30" s="22"/>
      <c r="W30" s="22"/>
      <c r="X30" s="151">
        <v>0.25</v>
      </c>
      <c r="Y30" s="168" t="s">
        <v>333</v>
      </c>
      <c r="Z30" s="229">
        <f>+M30+N30+O30</f>
        <v>0.25</v>
      </c>
    </row>
    <row r="31" spans="1:26" s="3" customFormat="1" ht="159.6" customHeight="1" x14ac:dyDescent="0.25">
      <c r="A31" s="369"/>
      <c r="B31" s="346"/>
      <c r="C31" s="461"/>
      <c r="D31" s="464"/>
      <c r="E31" s="192" t="s">
        <v>228</v>
      </c>
      <c r="F31" s="22">
        <v>1</v>
      </c>
      <c r="G31" s="210" t="s">
        <v>177</v>
      </c>
      <c r="H31" s="22">
        <v>0.15</v>
      </c>
      <c r="I31" s="172" t="s">
        <v>178</v>
      </c>
      <c r="J31" s="128">
        <v>1</v>
      </c>
      <c r="K31" s="172" t="s">
        <v>289</v>
      </c>
      <c r="L31" s="21" t="s">
        <v>88</v>
      </c>
      <c r="M31" s="22">
        <v>8.3333333333333343E-2</v>
      </c>
      <c r="N31" s="22">
        <v>8.3333333333333343E-2</v>
      </c>
      <c r="O31" s="22">
        <v>8.3333333333333343E-2</v>
      </c>
      <c r="P31" s="22">
        <v>8.3333333333333343E-2</v>
      </c>
      <c r="Q31" s="22">
        <v>8.3333333333333343E-2</v>
      </c>
      <c r="R31" s="22">
        <v>8.3333333333333343E-2</v>
      </c>
      <c r="S31" s="22">
        <v>8.3333333333333343E-2</v>
      </c>
      <c r="T31" s="22">
        <v>8.3333333333333343E-2</v>
      </c>
      <c r="U31" s="22">
        <v>8.3333333333333343E-2</v>
      </c>
      <c r="V31" s="22">
        <v>8.3333333333333343E-2</v>
      </c>
      <c r="W31" s="22">
        <v>8.3333333333333343E-2</v>
      </c>
      <c r="X31" s="151">
        <v>8.3333333333333343E-2</v>
      </c>
      <c r="Y31" s="168" t="s">
        <v>303</v>
      </c>
      <c r="Z31" s="229">
        <f>+M31+N31+1%</f>
        <v>0.17666666666666669</v>
      </c>
    </row>
    <row r="32" spans="1:26" s="3" customFormat="1" ht="105" customHeight="1" x14ac:dyDescent="0.25">
      <c r="A32" s="369"/>
      <c r="B32" s="346"/>
      <c r="C32" s="461"/>
      <c r="D32" s="464"/>
      <c r="E32" s="192" t="s">
        <v>228</v>
      </c>
      <c r="F32" s="22">
        <v>1</v>
      </c>
      <c r="G32" s="210" t="s">
        <v>152</v>
      </c>
      <c r="H32" s="22">
        <v>0.3</v>
      </c>
      <c r="I32" s="172" t="s">
        <v>153</v>
      </c>
      <c r="J32" s="128">
        <v>1</v>
      </c>
      <c r="K32" s="172" t="s">
        <v>180</v>
      </c>
      <c r="L32" s="21" t="s">
        <v>88</v>
      </c>
      <c r="M32" s="22">
        <v>8.3333333333333343E-2</v>
      </c>
      <c r="N32" s="22">
        <v>8.3333333333333343E-2</v>
      </c>
      <c r="O32" s="22">
        <v>8.3333333333333343E-2</v>
      </c>
      <c r="P32" s="22">
        <v>8.3333333333333343E-2</v>
      </c>
      <c r="Q32" s="22">
        <v>8.3333333333333343E-2</v>
      </c>
      <c r="R32" s="22">
        <v>8.3333333333333343E-2</v>
      </c>
      <c r="S32" s="22">
        <v>8.3333333333333343E-2</v>
      </c>
      <c r="T32" s="22">
        <v>8.3333333333333343E-2</v>
      </c>
      <c r="U32" s="22">
        <v>8.3333333333333343E-2</v>
      </c>
      <c r="V32" s="22">
        <v>8.3333333333333343E-2</v>
      </c>
      <c r="W32" s="22">
        <v>8.3333333333333343E-2</v>
      </c>
      <c r="X32" s="151">
        <v>8.3333333333333343E-2</v>
      </c>
      <c r="Y32" s="168" t="s">
        <v>304</v>
      </c>
      <c r="Z32" s="229">
        <f>+M32+N32+O32</f>
        <v>0.25</v>
      </c>
    </row>
    <row r="33" spans="1:26" s="3" customFormat="1" ht="123" customHeight="1" x14ac:dyDescent="0.25">
      <c r="A33" s="369"/>
      <c r="B33" s="346"/>
      <c r="C33" s="461"/>
      <c r="D33" s="464"/>
      <c r="E33" s="278" t="s">
        <v>228</v>
      </c>
      <c r="F33" s="286">
        <v>1</v>
      </c>
      <c r="G33" s="349" t="s">
        <v>154</v>
      </c>
      <c r="H33" s="286">
        <v>0.3</v>
      </c>
      <c r="I33" s="172" t="s">
        <v>155</v>
      </c>
      <c r="J33" s="128">
        <v>0.5</v>
      </c>
      <c r="K33" s="172" t="s">
        <v>156</v>
      </c>
      <c r="L33" s="21" t="s">
        <v>88</v>
      </c>
      <c r="M33" s="22"/>
      <c r="N33" s="22">
        <v>0.25</v>
      </c>
      <c r="O33" s="22"/>
      <c r="P33" s="22">
        <v>0.25</v>
      </c>
      <c r="Q33" s="22"/>
      <c r="R33" s="22"/>
      <c r="S33" s="22">
        <v>0.25</v>
      </c>
      <c r="T33" s="22"/>
      <c r="U33" s="22"/>
      <c r="V33" s="22"/>
      <c r="W33" s="22">
        <v>0.25</v>
      </c>
      <c r="X33" s="151"/>
      <c r="Y33" s="168" t="s">
        <v>359</v>
      </c>
      <c r="Z33" s="229">
        <f>+M33+N33+O33</f>
        <v>0.25</v>
      </c>
    </row>
    <row r="34" spans="1:26" s="3" customFormat="1" ht="93" customHeight="1" x14ac:dyDescent="0.25">
      <c r="A34" s="369"/>
      <c r="B34" s="346"/>
      <c r="C34" s="462"/>
      <c r="D34" s="287"/>
      <c r="E34" s="278"/>
      <c r="F34" s="287"/>
      <c r="G34" s="349"/>
      <c r="H34" s="269"/>
      <c r="I34" s="172" t="s">
        <v>290</v>
      </c>
      <c r="J34" s="128">
        <v>0.5</v>
      </c>
      <c r="K34" s="172" t="s">
        <v>157</v>
      </c>
      <c r="L34" s="21" t="s">
        <v>88</v>
      </c>
      <c r="M34" s="22">
        <v>8.3333333333333343E-2</v>
      </c>
      <c r="N34" s="22">
        <v>8.3333333333333343E-2</v>
      </c>
      <c r="O34" s="22">
        <v>8.3333333333333343E-2</v>
      </c>
      <c r="P34" s="22">
        <v>8.3333333333333343E-2</v>
      </c>
      <c r="Q34" s="22">
        <v>8.3333333333333343E-2</v>
      </c>
      <c r="R34" s="22">
        <v>8.3333333333333343E-2</v>
      </c>
      <c r="S34" s="22">
        <v>8.3333333333333343E-2</v>
      </c>
      <c r="T34" s="22">
        <v>8.3333333333333343E-2</v>
      </c>
      <c r="U34" s="22">
        <v>8.3333333333333343E-2</v>
      </c>
      <c r="V34" s="22">
        <v>8.3333333333333343E-2</v>
      </c>
      <c r="W34" s="22">
        <v>8.3333333333333343E-2</v>
      </c>
      <c r="X34" s="151">
        <v>8.3333333333333343E-2</v>
      </c>
      <c r="Y34" s="168" t="s">
        <v>305</v>
      </c>
      <c r="Z34" s="229">
        <f>+M34+N34+O34</f>
        <v>0.25</v>
      </c>
    </row>
    <row r="35" spans="1:26" s="3" customFormat="1" ht="171" customHeight="1" x14ac:dyDescent="0.25">
      <c r="A35" s="369"/>
      <c r="B35" s="346"/>
      <c r="C35" s="347" t="s">
        <v>19</v>
      </c>
      <c r="D35" s="286">
        <v>0.2</v>
      </c>
      <c r="E35" s="267" t="s">
        <v>230</v>
      </c>
      <c r="F35" s="267">
        <v>1</v>
      </c>
      <c r="G35" s="349" t="s">
        <v>164</v>
      </c>
      <c r="H35" s="286">
        <v>1</v>
      </c>
      <c r="I35" s="172" t="s">
        <v>165</v>
      </c>
      <c r="J35" s="128">
        <v>0.35</v>
      </c>
      <c r="K35" s="172" t="s">
        <v>166</v>
      </c>
      <c r="L35" s="21" t="s">
        <v>88</v>
      </c>
      <c r="M35" s="22"/>
      <c r="N35" s="22">
        <v>1</v>
      </c>
      <c r="O35" s="22"/>
      <c r="P35" s="22"/>
      <c r="Q35" s="22"/>
      <c r="R35" s="22"/>
      <c r="S35" s="22"/>
      <c r="T35" s="22"/>
      <c r="U35" s="22"/>
      <c r="V35" s="22"/>
      <c r="W35" s="22"/>
      <c r="X35" s="151"/>
      <c r="Y35" s="168" t="s">
        <v>306</v>
      </c>
      <c r="Z35" s="229">
        <f>+N35/2</f>
        <v>0.5</v>
      </c>
    </row>
    <row r="36" spans="1:26" s="3" customFormat="1" ht="41.45" customHeight="1" x14ac:dyDescent="0.25">
      <c r="A36" s="369"/>
      <c r="B36" s="346"/>
      <c r="C36" s="347"/>
      <c r="D36" s="268"/>
      <c r="E36" s="268"/>
      <c r="F36" s="268"/>
      <c r="G36" s="349"/>
      <c r="H36" s="268"/>
      <c r="I36" s="172" t="s">
        <v>181</v>
      </c>
      <c r="J36" s="128">
        <v>0.5</v>
      </c>
      <c r="K36" s="172" t="s">
        <v>291</v>
      </c>
      <c r="L36" s="21" t="s">
        <v>88</v>
      </c>
      <c r="M36" s="22"/>
      <c r="N36" s="22"/>
      <c r="O36" s="22"/>
      <c r="P36" s="22"/>
      <c r="Q36" s="22"/>
      <c r="R36" s="22"/>
      <c r="S36" s="22"/>
      <c r="T36" s="22"/>
      <c r="U36" s="22"/>
      <c r="V36" s="22"/>
      <c r="W36" s="22"/>
      <c r="X36" s="151">
        <v>1</v>
      </c>
      <c r="Y36" s="168" t="s">
        <v>319</v>
      </c>
      <c r="Z36" s="232">
        <v>0</v>
      </c>
    </row>
    <row r="37" spans="1:26" s="3" customFormat="1" ht="160.15" customHeight="1" x14ac:dyDescent="0.25">
      <c r="A37" s="369"/>
      <c r="B37" s="346"/>
      <c r="C37" s="347"/>
      <c r="D37" s="269"/>
      <c r="E37" s="269"/>
      <c r="F37" s="269"/>
      <c r="G37" s="349"/>
      <c r="H37" s="269"/>
      <c r="I37" s="172" t="s">
        <v>293</v>
      </c>
      <c r="J37" s="128">
        <v>0.15</v>
      </c>
      <c r="K37" s="172" t="s">
        <v>292</v>
      </c>
      <c r="L37" s="21" t="s">
        <v>88</v>
      </c>
      <c r="M37" s="22"/>
      <c r="N37" s="22"/>
      <c r="O37" s="22">
        <v>1</v>
      </c>
      <c r="P37" s="22"/>
      <c r="Q37" s="22"/>
      <c r="R37" s="22"/>
      <c r="S37" s="22"/>
      <c r="T37" s="22"/>
      <c r="U37" s="22"/>
      <c r="V37" s="22"/>
      <c r="W37" s="22"/>
      <c r="X37" s="151"/>
      <c r="Y37" s="168" t="s">
        <v>307</v>
      </c>
      <c r="Z37" s="229">
        <f>+O37/2</f>
        <v>0.5</v>
      </c>
    </row>
    <row r="38" spans="1:26" ht="120" customHeight="1" x14ac:dyDescent="0.25">
      <c r="A38" s="369"/>
      <c r="B38" s="346"/>
      <c r="C38" s="347" t="s">
        <v>159</v>
      </c>
      <c r="D38" s="286">
        <v>0.1</v>
      </c>
      <c r="E38" s="192" t="s">
        <v>228</v>
      </c>
      <c r="F38" s="22">
        <v>1</v>
      </c>
      <c r="G38" s="210" t="s">
        <v>160</v>
      </c>
      <c r="H38" s="129">
        <v>0.33</v>
      </c>
      <c r="I38" s="172" t="s">
        <v>183</v>
      </c>
      <c r="J38" s="128">
        <v>1</v>
      </c>
      <c r="K38" s="172" t="s">
        <v>294</v>
      </c>
      <c r="L38" s="21" t="s">
        <v>88</v>
      </c>
      <c r="M38" s="22">
        <v>8.3333333333333343E-2</v>
      </c>
      <c r="N38" s="22">
        <v>8.3333333333333343E-2</v>
      </c>
      <c r="O38" s="22">
        <v>8.3333333333333343E-2</v>
      </c>
      <c r="P38" s="22">
        <v>8.3333333333333343E-2</v>
      </c>
      <c r="Q38" s="22">
        <v>8.3333333333333343E-2</v>
      </c>
      <c r="R38" s="22">
        <v>8.3333333333333343E-2</v>
      </c>
      <c r="S38" s="22">
        <v>8.3333333333333343E-2</v>
      </c>
      <c r="T38" s="22">
        <v>8.3333333333333343E-2</v>
      </c>
      <c r="U38" s="22">
        <v>8.3333333333333343E-2</v>
      </c>
      <c r="V38" s="22">
        <v>8.3333333333333343E-2</v>
      </c>
      <c r="W38" s="22">
        <v>8.3333333333333343E-2</v>
      </c>
      <c r="X38" s="151">
        <v>8.3333333333333343E-2</v>
      </c>
      <c r="Y38" s="169" t="s">
        <v>335</v>
      </c>
      <c r="Z38" s="233">
        <f>+M38+N38+O38</f>
        <v>0.25</v>
      </c>
    </row>
    <row r="39" spans="1:26" ht="60" x14ac:dyDescent="0.25">
      <c r="A39" s="369"/>
      <c r="B39" s="346"/>
      <c r="C39" s="347"/>
      <c r="D39" s="268"/>
      <c r="E39" s="192" t="s">
        <v>230</v>
      </c>
      <c r="F39" s="192">
        <v>2</v>
      </c>
      <c r="G39" s="210" t="s">
        <v>185</v>
      </c>
      <c r="H39" s="129">
        <v>0.33</v>
      </c>
      <c r="I39" s="172" t="s">
        <v>186</v>
      </c>
      <c r="J39" s="128">
        <v>1</v>
      </c>
      <c r="K39" s="172" t="s">
        <v>187</v>
      </c>
      <c r="L39" s="21" t="s">
        <v>88</v>
      </c>
      <c r="M39" s="22"/>
      <c r="N39" s="22"/>
      <c r="O39" s="22"/>
      <c r="P39" s="22"/>
      <c r="Q39" s="22"/>
      <c r="R39" s="22">
        <v>0.5</v>
      </c>
      <c r="S39" s="22"/>
      <c r="T39" s="22"/>
      <c r="U39" s="22"/>
      <c r="V39" s="22"/>
      <c r="W39" s="22"/>
      <c r="X39" s="151">
        <v>0.5</v>
      </c>
      <c r="Y39" s="168" t="s">
        <v>319</v>
      </c>
      <c r="Z39" s="232">
        <v>0</v>
      </c>
    </row>
    <row r="40" spans="1:26" ht="76.150000000000006" customHeight="1" x14ac:dyDescent="0.25">
      <c r="A40" s="369"/>
      <c r="B40" s="346"/>
      <c r="C40" s="347"/>
      <c r="D40" s="269"/>
      <c r="E40" s="192" t="s">
        <v>230</v>
      </c>
      <c r="F40" s="192">
        <v>6</v>
      </c>
      <c r="G40" s="210" t="s">
        <v>309</v>
      </c>
      <c r="H40" s="129">
        <v>0.34</v>
      </c>
      <c r="I40" s="210" t="s">
        <v>308</v>
      </c>
      <c r="J40" s="22">
        <v>1</v>
      </c>
      <c r="K40" s="172" t="s">
        <v>163</v>
      </c>
      <c r="L40" s="21" t="s">
        <v>88</v>
      </c>
      <c r="M40" s="22"/>
      <c r="N40" s="22">
        <v>0.16666666666666669</v>
      </c>
      <c r="O40" s="22"/>
      <c r="P40" s="22">
        <v>0.17</v>
      </c>
      <c r="Q40" s="22"/>
      <c r="R40" s="22">
        <v>0.17</v>
      </c>
      <c r="S40" s="22"/>
      <c r="T40" s="22">
        <v>0.17</v>
      </c>
      <c r="U40" s="22"/>
      <c r="V40" s="22">
        <v>0.17</v>
      </c>
      <c r="W40" s="22"/>
      <c r="X40" s="151">
        <v>0.15</v>
      </c>
      <c r="Y40" s="169" t="s">
        <v>360</v>
      </c>
      <c r="Z40" s="233">
        <f>+M40+N40+O40</f>
        <v>0.16666666666666669</v>
      </c>
    </row>
    <row r="41" spans="1:26" ht="40.15" customHeight="1" x14ac:dyDescent="0.25">
      <c r="A41" s="369"/>
      <c r="B41" s="346"/>
      <c r="C41" s="347" t="s">
        <v>270</v>
      </c>
      <c r="D41" s="286">
        <v>0.4</v>
      </c>
      <c r="E41" s="278" t="s">
        <v>230</v>
      </c>
      <c r="F41" s="267">
        <v>1</v>
      </c>
      <c r="G41" s="450" t="s">
        <v>188</v>
      </c>
      <c r="H41" s="286">
        <v>0.2</v>
      </c>
      <c r="I41" s="172" t="s">
        <v>116</v>
      </c>
      <c r="J41" s="128">
        <v>0.33</v>
      </c>
      <c r="K41" s="172" t="s">
        <v>189</v>
      </c>
      <c r="L41" s="21" t="s">
        <v>119</v>
      </c>
      <c r="M41" s="22"/>
      <c r="N41" s="22"/>
      <c r="O41" s="22"/>
      <c r="P41" s="22"/>
      <c r="Q41" s="22"/>
      <c r="R41" s="22"/>
      <c r="S41" s="22">
        <v>1</v>
      </c>
      <c r="T41" s="22"/>
      <c r="U41" s="22"/>
      <c r="V41" s="22"/>
      <c r="W41" s="22"/>
      <c r="X41" s="151"/>
      <c r="Y41" s="168" t="s">
        <v>319</v>
      </c>
      <c r="Z41" s="232">
        <v>0</v>
      </c>
    </row>
    <row r="42" spans="1:26" ht="48.6" customHeight="1" x14ac:dyDescent="0.25">
      <c r="A42" s="369"/>
      <c r="B42" s="346"/>
      <c r="C42" s="347"/>
      <c r="D42" s="268"/>
      <c r="E42" s="278"/>
      <c r="F42" s="268"/>
      <c r="G42" s="451"/>
      <c r="H42" s="268"/>
      <c r="I42" s="172" t="s">
        <v>121</v>
      </c>
      <c r="J42" s="128">
        <v>0.33</v>
      </c>
      <c r="K42" s="172" t="s">
        <v>118</v>
      </c>
      <c r="L42" s="21" t="s">
        <v>88</v>
      </c>
      <c r="M42" s="22"/>
      <c r="N42" s="22"/>
      <c r="O42" s="22"/>
      <c r="P42" s="22"/>
      <c r="Q42" s="22"/>
      <c r="R42" s="22"/>
      <c r="S42" s="22"/>
      <c r="T42" s="22"/>
      <c r="U42" s="22">
        <v>1</v>
      </c>
      <c r="V42" s="22"/>
      <c r="W42" s="22"/>
      <c r="X42" s="151"/>
      <c r="Y42" s="168" t="s">
        <v>319</v>
      </c>
      <c r="Z42" s="232">
        <v>0</v>
      </c>
    </row>
    <row r="43" spans="1:26" ht="52.9" customHeight="1" x14ac:dyDescent="0.25">
      <c r="A43" s="369"/>
      <c r="B43" s="346"/>
      <c r="C43" s="347"/>
      <c r="D43" s="268"/>
      <c r="E43" s="278"/>
      <c r="F43" s="269"/>
      <c r="G43" s="452"/>
      <c r="H43" s="269"/>
      <c r="I43" s="172" t="s">
        <v>117</v>
      </c>
      <c r="J43" s="128">
        <v>0.34</v>
      </c>
      <c r="K43" s="172" t="s">
        <v>132</v>
      </c>
      <c r="L43" s="21" t="s">
        <v>88</v>
      </c>
      <c r="M43" s="22"/>
      <c r="N43" s="22"/>
      <c r="O43" s="22"/>
      <c r="P43" s="22"/>
      <c r="Q43" s="22"/>
      <c r="R43" s="22"/>
      <c r="S43" s="22"/>
      <c r="T43" s="22"/>
      <c r="U43" s="22"/>
      <c r="V43" s="22"/>
      <c r="W43" s="22"/>
      <c r="X43" s="151">
        <v>1</v>
      </c>
      <c r="Y43" s="168" t="s">
        <v>319</v>
      </c>
      <c r="Z43" s="232">
        <v>0</v>
      </c>
    </row>
    <row r="44" spans="1:26" ht="51" customHeight="1" x14ac:dyDescent="0.25">
      <c r="A44" s="369"/>
      <c r="B44" s="346"/>
      <c r="C44" s="347"/>
      <c r="D44" s="268"/>
      <c r="E44" s="278" t="s">
        <v>230</v>
      </c>
      <c r="F44" s="267">
        <v>1</v>
      </c>
      <c r="G44" s="349" t="s">
        <v>120</v>
      </c>
      <c r="H44" s="286">
        <v>0.2</v>
      </c>
      <c r="I44" s="172" t="s">
        <v>123</v>
      </c>
      <c r="J44" s="128">
        <v>0.2</v>
      </c>
      <c r="K44" s="172" t="s">
        <v>120</v>
      </c>
      <c r="L44" s="21" t="s">
        <v>88</v>
      </c>
      <c r="M44" s="22">
        <v>1</v>
      </c>
      <c r="N44" s="22"/>
      <c r="O44" s="22"/>
      <c r="P44" s="22"/>
      <c r="Q44" s="22"/>
      <c r="R44" s="22"/>
      <c r="S44" s="22"/>
      <c r="T44" s="22"/>
      <c r="U44" s="22"/>
      <c r="V44" s="22"/>
      <c r="W44" s="22"/>
      <c r="X44" s="151"/>
      <c r="Y44" s="169" t="s">
        <v>336</v>
      </c>
      <c r="Z44" s="233">
        <f>+M44</f>
        <v>1</v>
      </c>
    </row>
    <row r="45" spans="1:26" ht="55.15" customHeight="1" x14ac:dyDescent="0.25">
      <c r="A45" s="369"/>
      <c r="B45" s="346"/>
      <c r="C45" s="347"/>
      <c r="D45" s="268"/>
      <c r="E45" s="278"/>
      <c r="F45" s="268"/>
      <c r="G45" s="349"/>
      <c r="H45" s="268"/>
      <c r="I45" s="172" t="s">
        <v>122</v>
      </c>
      <c r="J45" s="128">
        <v>0.2</v>
      </c>
      <c r="K45" s="172" t="s">
        <v>137</v>
      </c>
      <c r="L45" s="21" t="s">
        <v>88</v>
      </c>
      <c r="M45" s="22">
        <v>1</v>
      </c>
      <c r="N45" s="22"/>
      <c r="O45" s="22"/>
      <c r="P45" s="22"/>
      <c r="Q45" s="22"/>
      <c r="R45" s="22"/>
      <c r="S45" s="22"/>
      <c r="T45" s="22"/>
      <c r="U45" s="22"/>
      <c r="V45" s="22"/>
      <c r="W45" s="22"/>
      <c r="X45" s="151"/>
      <c r="Y45" s="169" t="s">
        <v>337</v>
      </c>
      <c r="Z45" s="233">
        <f>+M45</f>
        <v>1</v>
      </c>
    </row>
    <row r="46" spans="1:26" ht="49.9" customHeight="1" x14ac:dyDescent="0.25">
      <c r="A46" s="369"/>
      <c r="B46" s="346"/>
      <c r="C46" s="347"/>
      <c r="D46" s="268"/>
      <c r="E46" s="278"/>
      <c r="F46" s="268"/>
      <c r="G46" s="349"/>
      <c r="H46" s="268"/>
      <c r="I46" s="172" t="s">
        <v>124</v>
      </c>
      <c r="J46" s="128">
        <v>0.2</v>
      </c>
      <c r="K46" s="172" t="s">
        <v>132</v>
      </c>
      <c r="L46" s="21" t="s">
        <v>88</v>
      </c>
      <c r="M46" s="22"/>
      <c r="N46" s="22"/>
      <c r="O46" s="22"/>
      <c r="P46" s="22"/>
      <c r="Q46" s="22"/>
      <c r="R46" s="22">
        <v>1</v>
      </c>
      <c r="S46" s="22"/>
      <c r="T46" s="22"/>
      <c r="U46" s="22"/>
      <c r="V46" s="22"/>
      <c r="W46" s="22"/>
      <c r="X46" s="151"/>
      <c r="Y46" s="168" t="s">
        <v>319</v>
      </c>
      <c r="Z46" s="232">
        <v>0</v>
      </c>
    </row>
    <row r="47" spans="1:26" ht="105" customHeight="1" x14ac:dyDescent="0.25">
      <c r="A47" s="369"/>
      <c r="B47" s="346"/>
      <c r="C47" s="347"/>
      <c r="D47" s="268"/>
      <c r="E47" s="278"/>
      <c r="F47" s="268"/>
      <c r="G47" s="349"/>
      <c r="H47" s="268"/>
      <c r="I47" s="172" t="s">
        <v>125</v>
      </c>
      <c r="J47" s="128">
        <v>0.2</v>
      </c>
      <c r="K47" s="172" t="s">
        <v>126</v>
      </c>
      <c r="L47" s="21" t="s">
        <v>88</v>
      </c>
      <c r="M47" s="22"/>
      <c r="N47" s="22"/>
      <c r="O47" s="22"/>
      <c r="P47" s="22"/>
      <c r="Q47" s="22"/>
      <c r="R47" s="22"/>
      <c r="S47" s="22"/>
      <c r="T47" s="22">
        <v>1</v>
      </c>
      <c r="U47" s="22"/>
      <c r="V47" s="22"/>
      <c r="W47" s="22"/>
      <c r="X47" s="151"/>
      <c r="Y47" s="168" t="s">
        <v>319</v>
      </c>
      <c r="Z47" s="232">
        <v>0</v>
      </c>
    </row>
    <row r="48" spans="1:26" ht="46.9" customHeight="1" x14ac:dyDescent="0.25">
      <c r="A48" s="369"/>
      <c r="B48" s="346"/>
      <c r="C48" s="347"/>
      <c r="D48" s="268"/>
      <c r="E48" s="278"/>
      <c r="F48" s="269"/>
      <c r="G48" s="349"/>
      <c r="H48" s="269"/>
      <c r="I48" s="172" t="s">
        <v>190</v>
      </c>
      <c r="J48" s="128">
        <v>0.2</v>
      </c>
      <c r="K48" s="172" t="s">
        <v>127</v>
      </c>
      <c r="L48" s="21" t="s">
        <v>88</v>
      </c>
      <c r="M48" s="22"/>
      <c r="N48" s="22"/>
      <c r="O48" s="22"/>
      <c r="P48" s="22"/>
      <c r="Q48" s="22">
        <v>1</v>
      </c>
      <c r="R48" s="22"/>
      <c r="S48" s="22"/>
      <c r="T48" s="22"/>
      <c r="U48" s="22"/>
      <c r="V48" s="22"/>
      <c r="W48" s="22"/>
      <c r="X48" s="151"/>
      <c r="Y48" s="168" t="s">
        <v>319</v>
      </c>
      <c r="Z48" s="232">
        <v>0</v>
      </c>
    </row>
    <row r="49" spans="1:26" ht="46.9" customHeight="1" x14ac:dyDescent="0.25">
      <c r="A49" s="369"/>
      <c r="B49" s="346"/>
      <c r="C49" s="347"/>
      <c r="D49" s="268"/>
      <c r="E49" s="278" t="s">
        <v>230</v>
      </c>
      <c r="F49" s="267">
        <v>1</v>
      </c>
      <c r="G49" s="349" t="s">
        <v>128</v>
      </c>
      <c r="H49" s="286">
        <v>0.2</v>
      </c>
      <c r="I49" s="172" t="s">
        <v>129</v>
      </c>
      <c r="J49" s="128">
        <v>0.25</v>
      </c>
      <c r="K49" s="172" t="s">
        <v>128</v>
      </c>
      <c r="L49" s="21" t="s">
        <v>88</v>
      </c>
      <c r="M49" s="22">
        <v>1</v>
      </c>
      <c r="N49" s="22"/>
      <c r="O49" s="22"/>
      <c r="P49" s="22"/>
      <c r="Q49" s="22"/>
      <c r="R49" s="22"/>
      <c r="S49" s="22"/>
      <c r="T49" s="22"/>
      <c r="U49" s="22"/>
      <c r="V49" s="22"/>
      <c r="W49" s="22"/>
      <c r="X49" s="151"/>
      <c r="Y49" s="169" t="s">
        <v>338</v>
      </c>
      <c r="Z49" s="233">
        <f>+M49</f>
        <v>1</v>
      </c>
    </row>
    <row r="50" spans="1:26" ht="72" customHeight="1" x14ac:dyDescent="0.25">
      <c r="A50" s="369"/>
      <c r="B50" s="346"/>
      <c r="C50" s="347"/>
      <c r="D50" s="268"/>
      <c r="E50" s="278"/>
      <c r="F50" s="268"/>
      <c r="G50" s="349"/>
      <c r="H50" s="268"/>
      <c r="I50" s="172" t="s">
        <v>130</v>
      </c>
      <c r="J50" s="128">
        <v>0.25</v>
      </c>
      <c r="K50" s="172" t="s">
        <v>137</v>
      </c>
      <c r="L50" s="21" t="s">
        <v>88</v>
      </c>
      <c r="M50" s="22">
        <v>1</v>
      </c>
      <c r="N50" s="22"/>
      <c r="O50" s="22"/>
      <c r="P50" s="22"/>
      <c r="Q50" s="22"/>
      <c r="R50" s="22"/>
      <c r="S50" s="22"/>
      <c r="T50" s="22"/>
      <c r="U50" s="22"/>
      <c r="V50" s="22"/>
      <c r="W50" s="22"/>
      <c r="X50" s="151"/>
      <c r="Y50" s="169" t="s">
        <v>339</v>
      </c>
      <c r="Z50" s="233">
        <f>+M50</f>
        <v>1</v>
      </c>
    </row>
    <row r="51" spans="1:26" ht="45.75" customHeight="1" x14ac:dyDescent="0.25">
      <c r="A51" s="369"/>
      <c r="B51" s="346"/>
      <c r="C51" s="347"/>
      <c r="D51" s="268"/>
      <c r="E51" s="278"/>
      <c r="F51" s="268"/>
      <c r="G51" s="349"/>
      <c r="H51" s="268"/>
      <c r="I51" s="172" t="s">
        <v>131</v>
      </c>
      <c r="J51" s="128">
        <v>0.3</v>
      </c>
      <c r="K51" s="172" t="s">
        <v>132</v>
      </c>
      <c r="L51" s="21" t="s">
        <v>88</v>
      </c>
      <c r="M51" s="22"/>
      <c r="N51" s="22"/>
      <c r="O51" s="22"/>
      <c r="P51" s="22">
        <v>0.2</v>
      </c>
      <c r="Q51" s="22"/>
      <c r="R51" s="22">
        <v>0.2</v>
      </c>
      <c r="S51" s="22"/>
      <c r="T51" s="22">
        <v>0.2</v>
      </c>
      <c r="U51" s="22"/>
      <c r="V51" s="22">
        <v>0.2</v>
      </c>
      <c r="W51" s="22"/>
      <c r="X51" s="151">
        <v>0.2</v>
      </c>
      <c r="Y51" s="168" t="s">
        <v>319</v>
      </c>
      <c r="Z51" s="232">
        <v>0</v>
      </c>
    </row>
    <row r="52" spans="1:26" ht="43.9" customHeight="1" x14ac:dyDescent="0.25">
      <c r="A52" s="369"/>
      <c r="B52" s="346"/>
      <c r="C52" s="347"/>
      <c r="D52" s="268"/>
      <c r="E52" s="278"/>
      <c r="F52" s="269"/>
      <c r="G52" s="349"/>
      <c r="H52" s="269"/>
      <c r="I52" s="172" t="s">
        <v>133</v>
      </c>
      <c r="J52" s="128">
        <v>0.2</v>
      </c>
      <c r="K52" s="172" t="s">
        <v>134</v>
      </c>
      <c r="L52" s="21" t="s">
        <v>88</v>
      </c>
      <c r="M52" s="22"/>
      <c r="N52" s="22"/>
      <c r="O52" s="22"/>
      <c r="P52" s="22"/>
      <c r="Q52" s="22"/>
      <c r="R52" s="22"/>
      <c r="S52" s="22"/>
      <c r="T52" s="22"/>
      <c r="U52" s="22"/>
      <c r="V52" s="22"/>
      <c r="W52" s="22"/>
      <c r="X52" s="151">
        <v>1</v>
      </c>
      <c r="Y52" s="168" t="s">
        <v>319</v>
      </c>
      <c r="Z52" s="232">
        <v>0</v>
      </c>
    </row>
    <row r="53" spans="1:26" ht="51" customHeight="1" x14ac:dyDescent="0.25">
      <c r="A53" s="369"/>
      <c r="B53" s="346"/>
      <c r="C53" s="347"/>
      <c r="D53" s="268"/>
      <c r="E53" s="278" t="s">
        <v>230</v>
      </c>
      <c r="F53" s="267">
        <v>1</v>
      </c>
      <c r="G53" s="349" t="s">
        <v>135</v>
      </c>
      <c r="H53" s="286">
        <v>0.2</v>
      </c>
      <c r="I53" s="172" t="s">
        <v>136</v>
      </c>
      <c r="J53" s="128">
        <v>0.25</v>
      </c>
      <c r="K53" s="172" t="s">
        <v>135</v>
      </c>
      <c r="L53" s="21" t="s">
        <v>88</v>
      </c>
      <c r="M53" s="22">
        <v>1</v>
      </c>
      <c r="N53" s="22"/>
      <c r="O53" s="22"/>
      <c r="P53" s="22"/>
      <c r="Q53" s="22"/>
      <c r="R53" s="22"/>
      <c r="S53" s="22"/>
      <c r="T53" s="22"/>
      <c r="U53" s="22"/>
      <c r="V53" s="22"/>
      <c r="W53" s="22"/>
      <c r="X53" s="151"/>
      <c r="Y53" s="169" t="s">
        <v>340</v>
      </c>
      <c r="Z53" s="233">
        <f>+M53</f>
        <v>1</v>
      </c>
    </row>
    <row r="54" spans="1:26" ht="75.599999999999994" customHeight="1" x14ac:dyDescent="0.25">
      <c r="A54" s="369"/>
      <c r="B54" s="346"/>
      <c r="C54" s="347"/>
      <c r="D54" s="268"/>
      <c r="E54" s="278"/>
      <c r="F54" s="268"/>
      <c r="G54" s="349"/>
      <c r="H54" s="268"/>
      <c r="I54" s="172" t="s">
        <v>138</v>
      </c>
      <c r="J54" s="128">
        <v>0.25</v>
      </c>
      <c r="K54" s="172" t="s">
        <v>137</v>
      </c>
      <c r="L54" s="21" t="s">
        <v>88</v>
      </c>
      <c r="M54" s="22">
        <v>1</v>
      </c>
      <c r="N54" s="22"/>
      <c r="O54" s="22"/>
      <c r="P54" s="22"/>
      <c r="Q54" s="22"/>
      <c r="R54" s="22"/>
      <c r="S54" s="22"/>
      <c r="T54" s="22"/>
      <c r="U54" s="22"/>
      <c r="V54" s="22"/>
      <c r="W54" s="22"/>
      <c r="X54" s="151"/>
      <c r="Y54" s="169" t="s">
        <v>341</v>
      </c>
      <c r="Z54" s="233">
        <f>+M54</f>
        <v>1</v>
      </c>
    </row>
    <row r="55" spans="1:26" ht="64.5" customHeight="1" x14ac:dyDescent="0.25">
      <c r="A55" s="369"/>
      <c r="B55" s="346"/>
      <c r="C55" s="347"/>
      <c r="D55" s="268"/>
      <c r="E55" s="278"/>
      <c r="F55" s="268"/>
      <c r="G55" s="349"/>
      <c r="H55" s="268"/>
      <c r="I55" s="172" t="s">
        <v>139</v>
      </c>
      <c r="J55" s="128">
        <v>0.3</v>
      </c>
      <c r="K55" s="172" t="s">
        <v>191</v>
      </c>
      <c r="L55" s="21" t="s">
        <v>88</v>
      </c>
      <c r="M55" s="22"/>
      <c r="N55" s="22"/>
      <c r="O55" s="22"/>
      <c r="P55" s="22"/>
      <c r="Q55" s="22"/>
      <c r="R55" s="22">
        <v>0.5</v>
      </c>
      <c r="S55" s="22"/>
      <c r="T55" s="22"/>
      <c r="U55" s="22"/>
      <c r="V55" s="22"/>
      <c r="W55" s="22"/>
      <c r="X55" s="151">
        <v>0.5</v>
      </c>
      <c r="Y55" s="168" t="s">
        <v>319</v>
      </c>
      <c r="Z55" s="232">
        <v>0</v>
      </c>
    </row>
    <row r="56" spans="1:26" ht="54.6" customHeight="1" x14ac:dyDescent="0.25">
      <c r="A56" s="369"/>
      <c r="B56" s="346"/>
      <c r="C56" s="347"/>
      <c r="D56" s="268"/>
      <c r="E56" s="278"/>
      <c r="F56" s="269"/>
      <c r="G56" s="349"/>
      <c r="H56" s="269"/>
      <c r="I56" s="172" t="s">
        <v>140</v>
      </c>
      <c r="J56" s="128">
        <v>0.2</v>
      </c>
      <c r="K56" s="172" t="s">
        <v>134</v>
      </c>
      <c r="L56" s="21" t="s">
        <v>88</v>
      </c>
      <c r="M56" s="22"/>
      <c r="N56" s="22"/>
      <c r="O56" s="22"/>
      <c r="P56" s="22"/>
      <c r="Q56" s="22"/>
      <c r="R56" s="22"/>
      <c r="S56" s="22"/>
      <c r="T56" s="22"/>
      <c r="U56" s="22"/>
      <c r="V56" s="22"/>
      <c r="W56" s="22"/>
      <c r="X56" s="151">
        <v>1</v>
      </c>
      <c r="Y56" s="168" t="s">
        <v>319</v>
      </c>
      <c r="Z56" s="232">
        <v>0</v>
      </c>
    </row>
    <row r="57" spans="1:26" ht="66" customHeight="1" x14ac:dyDescent="0.25">
      <c r="A57" s="369"/>
      <c r="B57" s="346"/>
      <c r="C57" s="347"/>
      <c r="D57" s="268"/>
      <c r="E57" s="278" t="s">
        <v>230</v>
      </c>
      <c r="F57" s="267">
        <v>1</v>
      </c>
      <c r="G57" s="349" t="s">
        <v>141</v>
      </c>
      <c r="H57" s="286">
        <v>0.2</v>
      </c>
      <c r="I57" s="172" t="s">
        <v>142</v>
      </c>
      <c r="J57" s="128">
        <v>0.25</v>
      </c>
      <c r="K57" s="172" t="s">
        <v>141</v>
      </c>
      <c r="L57" s="21" t="s">
        <v>88</v>
      </c>
      <c r="M57" s="22">
        <v>1</v>
      </c>
      <c r="N57" s="22"/>
      <c r="O57" s="22"/>
      <c r="P57" s="22"/>
      <c r="Q57" s="22"/>
      <c r="R57" s="22"/>
      <c r="S57" s="22"/>
      <c r="T57" s="22"/>
      <c r="U57" s="22"/>
      <c r="V57" s="22"/>
      <c r="W57" s="22"/>
      <c r="X57" s="151"/>
      <c r="Y57" s="169" t="s">
        <v>342</v>
      </c>
      <c r="Z57" s="233">
        <f>+M57</f>
        <v>1</v>
      </c>
    </row>
    <row r="58" spans="1:26" ht="80.45" customHeight="1" x14ac:dyDescent="0.25">
      <c r="A58" s="369"/>
      <c r="B58" s="346"/>
      <c r="C58" s="347"/>
      <c r="D58" s="268"/>
      <c r="E58" s="278"/>
      <c r="F58" s="268"/>
      <c r="G58" s="349"/>
      <c r="H58" s="268"/>
      <c r="I58" s="172" t="s">
        <v>143</v>
      </c>
      <c r="J58" s="128">
        <v>0.25</v>
      </c>
      <c r="K58" s="172" t="s">
        <v>137</v>
      </c>
      <c r="L58" s="21" t="s">
        <v>88</v>
      </c>
      <c r="M58" s="22">
        <v>1</v>
      </c>
      <c r="N58" s="22"/>
      <c r="O58" s="22"/>
      <c r="P58" s="22"/>
      <c r="Q58" s="22"/>
      <c r="R58" s="22"/>
      <c r="S58" s="22"/>
      <c r="T58" s="22"/>
      <c r="U58" s="22"/>
      <c r="V58" s="22"/>
      <c r="W58" s="22"/>
      <c r="X58" s="151"/>
      <c r="Y58" s="169" t="s">
        <v>343</v>
      </c>
      <c r="Z58" s="233">
        <f>+M58</f>
        <v>1</v>
      </c>
    </row>
    <row r="59" spans="1:26" ht="62.45" customHeight="1" x14ac:dyDescent="0.25">
      <c r="A59" s="369"/>
      <c r="B59" s="346"/>
      <c r="C59" s="347"/>
      <c r="D59" s="268"/>
      <c r="E59" s="278"/>
      <c r="F59" s="268"/>
      <c r="G59" s="349"/>
      <c r="H59" s="268"/>
      <c r="I59" s="172" t="s">
        <v>193</v>
      </c>
      <c r="J59" s="128">
        <v>0.25</v>
      </c>
      <c r="K59" s="172" t="s">
        <v>194</v>
      </c>
      <c r="L59" s="21" t="s">
        <v>88</v>
      </c>
      <c r="M59" s="22"/>
      <c r="N59" s="22"/>
      <c r="O59" s="22"/>
      <c r="P59" s="22"/>
      <c r="Q59" s="22"/>
      <c r="R59" s="22">
        <v>0.5</v>
      </c>
      <c r="S59" s="22"/>
      <c r="T59" s="22"/>
      <c r="U59" s="22"/>
      <c r="V59" s="22"/>
      <c r="W59" s="22"/>
      <c r="X59" s="151">
        <v>0.5</v>
      </c>
      <c r="Y59" s="168" t="s">
        <v>319</v>
      </c>
      <c r="Z59" s="232">
        <v>0</v>
      </c>
    </row>
    <row r="60" spans="1:26" ht="63.6" customHeight="1" thickBot="1" x14ac:dyDescent="0.3">
      <c r="A60" s="369"/>
      <c r="B60" s="346"/>
      <c r="C60" s="348"/>
      <c r="D60" s="268"/>
      <c r="E60" s="267"/>
      <c r="F60" s="268"/>
      <c r="G60" s="450"/>
      <c r="H60" s="268"/>
      <c r="I60" s="173" t="s">
        <v>192</v>
      </c>
      <c r="J60" s="132">
        <v>0.25</v>
      </c>
      <c r="K60" s="173" t="s">
        <v>145</v>
      </c>
      <c r="L60" s="133" t="s">
        <v>146</v>
      </c>
      <c r="M60" s="196"/>
      <c r="N60" s="196"/>
      <c r="O60" s="196"/>
      <c r="P60" s="196"/>
      <c r="Q60" s="196"/>
      <c r="R60" s="196"/>
      <c r="S60" s="196"/>
      <c r="T60" s="196"/>
      <c r="U60" s="196"/>
      <c r="V60" s="196"/>
      <c r="W60" s="196"/>
      <c r="X60" s="152">
        <v>1</v>
      </c>
      <c r="Y60" s="168" t="s">
        <v>319</v>
      </c>
      <c r="Z60" s="232">
        <v>0</v>
      </c>
    </row>
    <row r="61" spans="1:26" ht="58.5" customHeight="1" x14ac:dyDescent="0.25">
      <c r="A61" s="370"/>
      <c r="B61" s="372" t="s">
        <v>219</v>
      </c>
      <c r="C61" s="375" t="s">
        <v>31</v>
      </c>
      <c r="D61" s="365">
        <v>1</v>
      </c>
      <c r="E61" s="420" t="s">
        <v>230</v>
      </c>
      <c r="F61" s="420">
        <v>1</v>
      </c>
      <c r="G61" s="421" t="s">
        <v>350</v>
      </c>
      <c r="H61" s="384">
        <v>0.8</v>
      </c>
      <c r="I61" s="174" t="s">
        <v>346</v>
      </c>
      <c r="J61" s="140">
        <v>0.4</v>
      </c>
      <c r="K61" s="174" t="s">
        <v>347</v>
      </c>
      <c r="L61" s="205" t="s">
        <v>263</v>
      </c>
      <c r="M61" s="144"/>
      <c r="N61" s="136">
        <v>1</v>
      </c>
      <c r="O61" s="136"/>
      <c r="P61" s="144"/>
      <c r="Q61" s="144"/>
      <c r="R61" s="136"/>
      <c r="S61" s="144"/>
      <c r="T61" s="136"/>
      <c r="U61" s="136"/>
      <c r="V61" s="136"/>
      <c r="W61" s="136"/>
      <c r="X61" s="153"/>
      <c r="Y61" s="169" t="s">
        <v>349</v>
      </c>
      <c r="Z61" s="236">
        <v>1</v>
      </c>
    </row>
    <row r="62" spans="1:26" ht="149.25" customHeight="1" x14ac:dyDescent="0.25">
      <c r="A62" s="370"/>
      <c r="B62" s="373"/>
      <c r="C62" s="376"/>
      <c r="D62" s="366"/>
      <c r="E62" s="385"/>
      <c r="F62" s="385"/>
      <c r="G62" s="387"/>
      <c r="H62" s="385"/>
      <c r="I62" s="175" t="s">
        <v>348</v>
      </c>
      <c r="J62" s="141">
        <v>0.4</v>
      </c>
      <c r="K62" s="175" t="s">
        <v>212</v>
      </c>
      <c r="L62" s="206" t="s">
        <v>263</v>
      </c>
      <c r="M62" s="145"/>
      <c r="N62" s="145"/>
      <c r="O62" s="137">
        <v>0.1</v>
      </c>
      <c r="P62" s="137">
        <v>0.1</v>
      </c>
      <c r="Q62" s="137">
        <v>0.1</v>
      </c>
      <c r="R62" s="137">
        <v>0.1</v>
      </c>
      <c r="S62" s="137">
        <v>0.1</v>
      </c>
      <c r="T62" s="137">
        <v>0.1</v>
      </c>
      <c r="U62" s="137">
        <v>0.1</v>
      </c>
      <c r="V62" s="137">
        <v>0.1</v>
      </c>
      <c r="W62" s="137">
        <v>0.1</v>
      </c>
      <c r="X62" s="154">
        <v>0.1</v>
      </c>
      <c r="Y62" s="169" t="s">
        <v>351</v>
      </c>
      <c r="Z62" s="236">
        <v>0.1</v>
      </c>
    </row>
    <row r="63" spans="1:26" ht="159" customHeight="1" x14ac:dyDescent="0.25">
      <c r="A63" s="370"/>
      <c r="B63" s="373"/>
      <c r="C63" s="376"/>
      <c r="D63" s="366"/>
      <c r="E63" s="385"/>
      <c r="F63" s="385"/>
      <c r="G63" s="387"/>
      <c r="H63" s="385"/>
      <c r="I63" s="216" t="s">
        <v>91</v>
      </c>
      <c r="J63" s="141">
        <v>0.2</v>
      </c>
      <c r="K63" s="175" t="s">
        <v>213</v>
      </c>
      <c r="L63" s="206" t="s">
        <v>263</v>
      </c>
      <c r="M63" s="145"/>
      <c r="N63" s="145"/>
      <c r="O63" s="145"/>
      <c r="P63" s="137">
        <v>0.2</v>
      </c>
      <c r="Q63" s="145"/>
      <c r="R63" s="137">
        <v>0.2</v>
      </c>
      <c r="S63" s="145"/>
      <c r="T63" s="137">
        <v>0.2</v>
      </c>
      <c r="U63" s="137"/>
      <c r="V63" s="137">
        <v>0.2</v>
      </c>
      <c r="W63" s="137"/>
      <c r="X63" s="154">
        <v>0.2</v>
      </c>
      <c r="Y63" s="169" t="s">
        <v>361</v>
      </c>
      <c r="Z63" s="236">
        <v>0.2</v>
      </c>
    </row>
    <row r="64" spans="1:26" ht="63.75" customHeight="1" x14ac:dyDescent="0.25">
      <c r="A64" s="370"/>
      <c r="B64" s="373"/>
      <c r="C64" s="376"/>
      <c r="D64" s="366"/>
      <c r="E64" s="385" t="s">
        <v>228</v>
      </c>
      <c r="F64" s="385">
        <v>2</v>
      </c>
      <c r="G64" s="387" t="s">
        <v>245</v>
      </c>
      <c r="H64" s="419">
        <v>0.2</v>
      </c>
      <c r="I64" s="216" t="s">
        <v>247</v>
      </c>
      <c r="J64" s="141">
        <v>0.4</v>
      </c>
      <c r="K64" s="175" t="s">
        <v>250</v>
      </c>
      <c r="L64" s="385" t="s">
        <v>263</v>
      </c>
      <c r="M64" s="145"/>
      <c r="N64" s="145"/>
      <c r="O64" s="145"/>
      <c r="P64" s="137"/>
      <c r="Q64" s="145"/>
      <c r="R64" s="137"/>
      <c r="S64" s="145"/>
      <c r="T64" s="137"/>
      <c r="U64" s="137"/>
      <c r="V64" s="137"/>
      <c r="W64" s="137">
        <v>1</v>
      </c>
      <c r="X64" s="154"/>
      <c r="Y64" s="169" t="s">
        <v>320</v>
      </c>
      <c r="Z64" s="234" t="s">
        <v>321</v>
      </c>
    </row>
    <row r="65" spans="1:26" ht="57" customHeight="1" x14ac:dyDescent="0.25">
      <c r="A65" s="370"/>
      <c r="B65" s="373"/>
      <c r="C65" s="376"/>
      <c r="D65" s="366"/>
      <c r="E65" s="385"/>
      <c r="F65" s="385"/>
      <c r="G65" s="387"/>
      <c r="H65" s="385"/>
      <c r="I65" s="216" t="s">
        <v>248</v>
      </c>
      <c r="J65" s="141">
        <v>0.3</v>
      </c>
      <c r="K65" s="175" t="s">
        <v>246</v>
      </c>
      <c r="L65" s="385"/>
      <c r="M65" s="145"/>
      <c r="N65" s="145"/>
      <c r="O65" s="145"/>
      <c r="P65" s="137"/>
      <c r="Q65" s="145"/>
      <c r="R65" s="137"/>
      <c r="S65" s="145"/>
      <c r="T65" s="137"/>
      <c r="U65" s="137"/>
      <c r="V65" s="137"/>
      <c r="W65" s="137"/>
      <c r="X65" s="154">
        <v>1</v>
      </c>
      <c r="Y65" s="169" t="s">
        <v>320</v>
      </c>
      <c r="Z65" s="234" t="s">
        <v>321</v>
      </c>
    </row>
    <row r="66" spans="1:26" ht="56.25" customHeight="1" thickBot="1" x14ac:dyDescent="0.3">
      <c r="A66" s="371"/>
      <c r="B66" s="374"/>
      <c r="C66" s="377"/>
      <c r="D66" s="367"/>
      <c r="E66" s="386"/>
      <c r="F66" s="386"/>
      <c r="G66" s="388"/>
      <c r="H66" s="386"/>
      <c r="I66" s="224" t="s">
        <v>249</v>
      </c>
      <c r="J66" s="142">
        <v>0.3</v>
      </c>
      <c r="K66" s="183" t="s">
        <v>251</v>
      </c>
      <c r="L66" s="386"/>
      <c r="M66" s="146"/>
      <c r="N66" s="146"/>
      <c r="O66" s="146"/>
      <c r="P66" s="138"/>
      <c r="Q66" s="146"/>
      <c r="R66" s="138"/>
      <c r="S66" s="146"/>
      <c r="T66" s="138"/>
      <c r="U66" s="138"/>
      <c r="V66" s="138"/>
      <c r="W66" s="138"/>
      <c r="X66" s="155">
        <v>1</v>
      </c>
      <c r="Y66" s="169" t="s">
        <v>320</v>
      </c>
      <c r="Z66" s="234" t="s">
        <v>321</v>
      </c>
    </row>
    <row r="67" spans="1:26" ht="200.45" customHeight="1" x14ac:dyDescent="0.25">
      <c r="A67" s="378" t="s">
        <v>221</v>
      </c>
      <c r="B67" s="322" t="s">
        <v>29</v>
      </c>
      <c r="C67" s="478" t="s">
        <v>32</v>
      </c>
      <c r="D67" s="479">
        <v>0.6</v>
      </c>
      <c r="E67" s="244" t="s">
        <v>230</v>
      </c>
      <c r="F67" s="478">
        <v>4</v>
      </c>
      <c r="G67" s="480" t="s">
        <v>113</v>
      </c>
      <c r="H67" s="479">
        <v>1</v>
      </c>
      <c r="I67" s="176" t="s">
        <v>92</v>
      </c>
      <c r="J67" s="120">
        <v>0.2</v>
      </c>
      <c r="K67" s="176" t="s">
        <v>114</v>
      </c>
      <c r="L67" s="207" t="s">
        <v>59</v>
      </c>
      <c r="M67" s="130" t="s">
        <v>93</v>
      </c>
      <c r="N67" s="26">
        <v>0.25</v>
      </c>
      <c r="O67" s="26"/>
      <c r="P67" s="26"/>
      <c r="Q67" s="26">
        <v>0.25</v>
      </c>
      <c r="R67" s="26"/>
      <c r="S67" s="130"/>
      <c r="T67" s="26">
        <v>0.25</v>
      </c>
      <c r="U67" s="26"/>
      <c r="V67" s="26">
        <v>0.25</v>
      </c>
      <c r="W67" s="26"/>
      <c r="X67" s="156"/>
      <c r="Y67" s="169" t="s">
        <v>322</v>
      </c>
      <c r="Z67" s="240">
        <v>0.25</v>
      </c>
    </row>
    <row r="68" spans="1:26" ht="238.9" customHeight="1" x14ac:dyDescent="0.25">
      <c r="A68" s="378"/>
      <c r="B68" s="322"/>
      <c r="C68" s="244"/>
      <c r="D68" s="244"/>
      <c r="E68" s="244"/>
      <c r="F68" s="244"/>
      <c r="G68" s="481"/>
      <c r="H68" s="244"/>
      <c r="I68" s="176" t="s">
        <v>173</v>
      </c>
      <c r="J68" s="120">
        <v>0.4</v>
      </c>
      <c r="K68" s="176" t="s">
        <v>242</v>
      </c>
      <c r="L68" s="207" t="s">
        <v>243</v>
      </c>
      <c r="M68" s="24"/>
      <c r="N68" s="25"/>
      <c r="O68" s="25">
        <v>0.25</v>
      </c>
      <c r="P68" s="25"/>
      <c r="Q68" s="25"/>
      <c r="R68" s="26">
        <v>0.25</v>
      </c>
      <c r="S68" s="24"/>
      <c r="T68" s="25"/>
      <c r="U68" s="25">
        <v>0.25</v>
      </c>
      <c r="V68" s="25"/>
      <c r="W68" s="25"/>
      <c r="X68" s="156">
        <v>25</v>
      </c>
      <c r="Y68" s="169" t="s">
        <v>345</v>
      </c>
      <c r="Z68" s="240">
        <v>0.25</v>
      </c>
    </row>
    <row r="69" spans="1:26" ht="212.45" customHeight="1" thickBot="1" x14ac:dyDescent="0.3">
      <c r="A69" s="378"/>
      <c r="B69" s="322"/>
      <c r="C69" s="245"/>
      <c r="D69" s="250"/>
      <c r="E69" s="250"/>
      <c r="F69" s="245"/>
      <c r="G69" s="482"/>
      <c r="H69" s="250"/>
      <c r="I69" s="177" t="s">
        <v>172</v>
      </c>
      <c r="J69" s="121">
        <v>0.4</v>
      </c>
      <c r="K69" s="184" t="s">
        <v>168</v>
      </c>
      <c r="L69" s="15" t="s">
        <v>59</v>
      </c>
      <c r="M69" s="16" t="s">
        <v>93</v>
      </c>
      <c r="N69" s="8" t="s">
        <v>93</v>
      </c>
      <c r="O69" s="8">
        <v>0.25</v>
      </c>
      <c r="P69" s="8"/>
      <c r="Q69" s="8"/>
      <c r="R69" s="11">
        <v>0.25</v>
      </c>
      <c r="S69" s="16"/>
      <c r="T69" s="8"/>
      <c r="U69" s="8">
        <v>0.25</v>
      </c>
      <c r="V69" s="16"/>
      <c r="W69" s="16"/>
      <c r="X69" s="157">
        <v>0.25</v>
      </c>
      <c r="Y69" s="169" t="s">
        <v>323</v>
      </c>
      <c r="Z69" s="240">
        <v>0.25</v>
      </c>
    </row>
    <row r="70" spans="1:26" s="5" customFormat="1" ht="53.45" customHeight="1" thickBot="1" x14ac:dyDescent="0.3">
      <c r="A70" s="378"/>
      <c r="B70" s="322"/>
      <c r="C70" s="302" t="s">
        <v>34</v>
      </c>
      <c r="D70" s="362">
        <v>0.2</v>
      </c>
      <c r="E70" s="302" t="s">
        <v>230</v>
      </c>
      <c r="F70" s="363">
        <v>450</v>
      </c>
      <c r="G70" s="382" t="s">
        <v>35</v>
      </c>
      <c r="H70" s="362">
        <v>0.4</v>
      </c>
      <c r="I70" s="223" t="s">
        <v>55</v>
      </c>
      <c r="J70" s="118">
        <v>0.3</v>
      </c>
      <c r="K70" s="223" t="s">
        <v>108</v>
      </c>
      <c r="L70" s="225" t="s">
        <v>296</v>
      </c>
      <c r="M70" s="49">
        <v>0.125</v>
      </c>
      <c r="N70" s="49">
        <v>0.125</v>
      </c>
      <c r="O70" s="49">
        <v>0.125</v>
      </c>
      <c r="P70" s="49">
        <v>0.125</v>
      </c>
      <c r="Q70" s="49">
        <v>0.125</v>
      </c>
      <c r="R70" s="49">
        <v>0.125</v>
      </c>
      <c r="S70" s="49">
        <v>0.125</v>
      </c>
      <c r="T70" s="49">
        <v>0.125</v>
      </c>
      <c r="U70" s="50"/>
      <c r="V70" s="50"/>
      <c r="W70" s="50"/>
      <c r="X70" s="158"/>
      <c r="Y70" s="169" t="s">
        <v>310</v>
      </c>
      <c r="Z70" s="235">
        <v>0.375</v>
      </c>
    </row>
    <row r="71" spans="1:26" s="5" customFormat="1" ht="90" customHeight="1" thickBot="1" x14ac:dyDescent="0.3">
      <c r="A71" s="378"/>
      <c r="B71" s="322"/>
      <c r="C71" s="303"/>
      <c r="D71" s="252"/>
      <c r="E71" s="303"/>
      <c r="F71" s="364"/>
      <c r="G71" s="383"/>
      <c r="H71" s="252"/>
      <c r="I71" s="208" t="s">
        <v>295</v>
      </c>
      <c r="J71" s="117">
        <v>0.3</v>
      </c>
      <c r="K71" s="208" t="s">
        <v>109</v>
      </c>
      <c r="L71" s="225" t="s">
        <v>296</v>
      </c>
      <c r="M71" s="54">
        <v>0.125</v>
      </c>
      <c r="N71" s="54">
        <v>0.125</v>
      </c>
      <c r="O71" s="54">
        <v>0.125</v>
      </c>
      <c r="P71" s="54">
        <v>0.125</v>
      </c>
      <c r="Q71" s="54">
        <v>0.125</v>
      </c>
      <c r="R71" s="54">
        <v>0.125</v>
      </c>
      <c r="S71" s="54">
        <v>0.125</v>
      </c>
      <c r="T71" s="54">
        <v>0.125</v>
      </c>
      <c r="U71" s="55"/>
      <c r="V71" s="55"/>
      <c r="W71" s="55"/>
      <c r="X71" s="159"/>
      <c r="Y71" s="169" t="s">
        <v>329</v>
      </c>
      <c r="Z71" s="235">
        <v>0.375</v>
      </c>
    </row>
    <row r="72" spans="1:26" s="5" customFormat="1" ht="123" customHeight="1" thickBot="1" x14ac:dyDescent="0.3">
      <c r="A72" s="378"/>
      <c r="B72" s="322"/>
      <c r="C72" s="303"/>
      <c r="D72" s="252"/>
      <c r="E72" s="303"/>
      <c r="F72" s="364"/>
      <c r="G72" s="383"/>
      <c r="H72" s="324"/>
      <c r="I72" s="208" t="s">
        <v>297</v>
      </c>
      <c r="J72" s="117">
        <v>0.4</v>
      </c>
      <c r="K72" s="208" t="s">
        <v>64</v>
      </c>
      <c r="L72" s="225" t="s">
        <v>296</v>
      </c>
      <c r="M72" s="54">
        <v>0.125</v>
      </c>
      <c r="N72" s="54">
        <v>0.125</v>
      </c>
      <c r="O72" s="54">
        <v>0.125</v>
      </c>
      <c r="P72" s="54">
        <v>0.125</v>
      </c>
      <c r="Q72" s="54">
        <v>0.125</v>
      </c>
      <c r="R72" s="54">
        <v>0.125</v>
      </c>
      <c r="S72" s="54">
        <v>0.125</v>
      </c>
      <c r="T72" s="54">
        <v>0.125</v>
      </c>
      <c r="U72" s="55"/>
      <c r="V72" s="55"/>
      <c r="W72" s="55"/>
      <c r="X72" s="159"/>
      <c r="Y72" s="169" t="s">
        <v>330</v>
      </c>
      <c r="Z72" s="235">
        <v>0.375</v>
      </c>
    </row>
    <row r="73" spans="1:26" s="5" customFormat="1" ht="69.599999999999994" customHeight="1" thickBot="1" x14ac:dyDescent="0.3">
      <c r="A73" s="378"/>
      <c r="B73" s="322"/>
      <c r="C73" s="303"/>
      <c r="D73" s="252"/>
      <c r="E73" s="303" t="s">
        <v>230</v>
      </c>
      <c r="F73" s="364">
        <v>10</v>
      </c>
      <c r="G73" s="383" t="s">
        <v>52</v>
      </c>
      <c r="H73" s="447">
        <v>0.3</v>
      </c>
      <c r="I73" s="208" t="s">
        <v>298</v>
      </c>
      <c r="J73" s="117">
        <v>0.85</v>
      </c>
      <c r="K73" s="208" t="s">
        <v>205</v>
      </c>
      <c r="L73" s="225" t="s">
        <v>296</v>
      </c>
      <c r="M73" s="57">
        <v>0</v>
      </c>
      <c r="N73" s="58">
        <v>0.14285714285714288</v>
      </c>
      <c r="O73" s="58">
        <v>0.14285714285714288</v>
      </c>
      <c r="P73" s="58">
        <v>0.14285714285714288</v>
      </c>
      <c r="Q73" s="58">
        <v>0.14285714285714288</v>
      </c>
      <c r="R73" s="58">
        <v>0.14285714285714288</v>
      </c>
      <c r="S73" s="58">
        <v>0.14285714285714288</v>
      </c>
      <c r="T73" s="58">
        <v>0.14285714285714288</v>
      </c>
      <c r="U73" s="59"/>
      <c r="V73" s="59"/>
      <c r="W73" s="59"/>
      <c r="X73" s="160"/>
      <c r="Y73" s="169" t="s">
        <v>331</v>
      </c>
      <c r="Z73" s="233">
        <v>0.1</v>
      </c>
    </row>
    <row r="74" spans="1:26" s="5" customFormat="1" ht="48.6" customHeight="1" thickBot="1" x14ac:dyDescent="0.3">
      <c r="A74" s="378"/>
      <c r="B74" s="322"/>
      <c r="C74" s="303"/>
      <c r="D74" s="252"/>
      <c r="E74" s="303"/>
      <c r="F74" s="364"/>
      <c r="G74" s="383"/>
      <c r="H74" s="324"/>
      <c r="I74" s="208" t="s">
        <v>62</v>
      </c>
      <c r="J74" s="117">
        <v>0.15</v>
      </c>
      <c r="K74" s="208" t="s">
        <v>63</v>
      </c>
      <c r="L74" s="225" t="s">
        <v>296</v>
      </c>
      <c r="M74" s="57">
        <v>0</v>
      </c>
      <c r="N74" s="58">
        <v>0.14285714285714288</v>
      </c>
      <c r="O74" s="58">
        <v>0.14285714285714288</v>
      </c>
      <c r="P74" s="58">
        <v>0.14285714285714288</v>
      </c>
      <c r="Q74" s="58">
        <v>0.14285714285714288</v>
      </c>
      <c r="R74" s="58">
        <v>0.14285714285714288</v>
      </c>
      <c r="S74" s="58">
        <v>0.14285714285714288</v>
      </c>
      <c r="T74" s="58">
        <v>0.14285714285714288</v>
      </c>
      <c r="U74" s="59"/>
      <c r="V74" s="59"/>
      <c r="W74" s="59"/>
      <c r="X74" s="160"/>
      <c r="Y74" s="169" t="s">
        <v>344</v>
      </c>
      <c r="Z74" s="233">
        <v>0.1</v>
      </c>
    </row>
    <row r="75" spans="1:26" s="5" customFormat="1" ht="87.6" customHeight="1" thickBot="1" x14ac:dyDescent="0.3">
      <c r="A75" s="378"/>
      <c r="B75" s="322"/>
      <c r="C75" s="303"/>
      <c r="D75" s="252"/>
      <c r="E75" s="303" t="s">
        <v>230</v>
      </c>
      <c r="F75" s="364">
        <v>150</v>
      </c>
      <c r="G75" s="383" t="s">
        <v>66</v>
      </c>
      <c r="H75" s="447">
        <v>0.3</v>
      </c>
      <c r="I75" s="208" t="s">
        <v>65</v>
      </c>
      <c r="J75" s="117">
        <v>0.85</v>
      </c>
      <c r="K75" s="208" t="s">
        <v>110</v>
      </c>
      <c r="L75" s="225" t="s">
        <v>296</v>
      </c>
      <c r="M75" s="57">
        <v>0</v>
      </c>
      <c r="N75" s="61">
        <v>0.25</v>
      </c>
      <c r="O75" s="61">
        <v>0</v>
      </c>
      <c r="P75" s="61">
        <v>0.25</v>
      </c>
      <c r="Q75" s="61">
        <v>0</v>
      </c>
      <c r="R75" s="61">
        <v>0.25</v>
      </c>
      <c r="S75" s="61">
        <v>0</v>
      </c>
      <c r="T75" s="61">
        <v>0.25</v>
      </c>
      <c r="U75" s="62"/>
      <c r="V75" s="62"/>
      <c r="W75" s="62"/>
      <c r="X75" s="160"/>
      <c r="Y75" s="169" t="s">
        <v>311</v>
      </c>
      <c r="Z75" s="233">
        <v>0.25</v>
      </c>
    </row>
    <row r="76" spans="1:26" s="5" customFormat="1" ht="133.15" customHeight="1" thickBot="1" x14ac:dyDescent="0.3">
      <c r="A76" s="378"/>
      <c r="B76" s="322"/>
      <c r="C76" s="306"/>
      <c r="D76" s="253"/>
      <c r="E76" s="306"/>
      <c r="F76" s="448"/>
      <c r="G76" s="449"/>
      <c r="H76" s="253"/>
      <c r="I76" s="209" t="s">
        <v>299</v>
      </c>
      <c r="J76" s="119">
        <v>0.15</v>
      </c>
      <c r="K76" s="209" t="s">
        <v>300</v>
      </c>
      <c r="L76" s="225" t="s">
        <v>296</v>
      </c>
      <c r="M76" s="194">
        <v>0</v>
      </c>
      <c r="N76" s="66">
        <v>0.25</v>
      </c>
      <c r="O76" s="66">
        <v>0</v>
      </c>
      <c r="P76" s="66">
        <v>0.25</v>
      </c>
      <c r="Q76" s="66">
        <v>0</v>
      </c>
      <c r="R76" s="66">
        <v>0.25</v>
      </c>
      <c r="S76" s="66">
        <v>0</v>
      </c>
      <c r="T76" s="66">
        <v>0.25</v>
      </c>
      <c r="U76" s="67"/>
      <c r="V76" s="67"/>
      <c r="W76" s="67"/>
      <c r="X76" s="161"/>
      <c r="Y76" s="169" t="s">
        <v>312</v>
      </c>
      <c r="Z76" s="233">
        <v>0.25</v>
      </c>
    </row>
    <row r="77" spans="1:26" ht="375" x14ac:dyDescent="0.25">
      <c r="A77" s="378"/>
      <c r="B77" s="322"/>
      <c r="C77" s="246" t="s">
        <v>30</v>
      </c>
      <c r="D77" s="443">
        <v>0.1</v>
      </c>
      <c r="E77" s="254" t="s">
        <v>230</v>
      </c>
      <c r="F77" s="246">
        <v>1</v>
      </c>
      <c r="G77" s="444" t="s">
        <v>48</v>
      </c>
      <c r="H77" s="443">
        <v>1</v>
      </c>
      <c r="I77" s="178" t="s">
        <v>264</v>
      </c>
      <c r="J77" s="122">
        <v>0.4</v>
      </c>
      <c r="K77" s="178" t="s">
        <v>67</v>
      </c>
      <c r="L77" s="201" t="s">
        <v>296</v>
      </c>
      <c r="M77" s="190" t="s">
        <v>93</v>
      </c>
      <c r="N77" s="190" t="s">
        <v>93</v>
      </c>
      <c r="O77" s="190" t="s">
        <v>93</v>
      </c>
      <c r="P77" s="190" t="s">
        <v>93</v>
      </c>
      <c r="Q77" s="190" t="s">
        <v>93</v>
      </c>
      <c r="R77" s="190" t="s">
        <v>93</v>
      </c>
      <c r="S77" s="190" t="s">
        <v>93</v>
      </c>
      <c r="T77" s="190" t="s">
        <v>93</v>
      </c>
      <c r="U77" s="190" t="s">
        <v>93</v>
      </c>
      <c r="V77" s="139">
        <v>1</v>
      </c>
      <c r="W77" s="190" t="s">
        <v>93</v>
      </c>
      <c r="X77" s="162" t="s">
        <v>93</v>
      </c>
      <c r="Y77" s="169" t="s">
        <v>324</v>
      </c>
      <c r="Z77" s="240">
        <v>0.25</v>
      </c>
    </row>
    <row r="78" spans="1:26" ht="60" x14ac:dyDescent="0.25">
      <c r="A78" s="378"/>
      <c r="B78" s="322"/>
      <c r="C78" s="247"/>
      <c r="D78" s="255"/>
      <c r="E78" s="255"/>
      <c r="F78" s="247"/>
      <c r="G78" s="445"/>
      <c r="H78" s="255"/>
      <c r="I78" s="179" t="s">
        <v>171</v>
      </c>
      <c r="J78" s="123">
        <v>0.3</v>
      </c>
      <c r="K78" s="179" t="s">
        <v>301</v>
      </c>
      <c r="L78" s="201" t="s">
        <v>296</v>
      </c>
      <c r="M78" s="190" t="s">
        <v>93</v>
      </c>
      <c r="N78" s="190" t="s">
        <v>93</v>
      </c>
      <c r="O78" s="190" t="s">
        <v>93</v>
      </c>
      <c r="P78" s="190" t="s">
        <v>93</v>
      </c>
      <c r="Q78" s="190" t="s">
        <v>93</v>
      </c>
      <c r="R78" s="190" t="s">
        <v>93</v>
      </c>
      <c r="S78" s="190" t="s">
        <v>93</v>
      </c>
      <c r="T78" s="190" t="s">
        <v>93</v>
      </c>
      <c r="U78" s="190" t="s">
        <v>93</v>
      </c>
      <c r="V78" s="190" t="s">
        <v>93</v>
      </c>
      <c r="W78" s="139">
        <v>1</v>
      </c>
      <c r="X78" s="162" t="s">
        <v>93</v>
      </c>
      <c r="Y78" s="169" t="s">
        <v>325</v>
      </c>
      <c r="Z78" s="240">
        <v>0.25</v>
      </c>
    </row>
    <row r="79" spans="1:26" ht="96.75" customHeight="1" thickBot="1" x14ac:dyDescent="0.3">
      <c r="A79" s="378"/>
      <c r="B79" s="322"/>
      <c r="C79" s="248"/>
      <c r="D79" s="256"/>
      <c r="E79" s="256"/>
      <c r="F79" s="248"/>
      <c r="G79" s="446"/>
      <c r="H79" s="256"/>
      <c r="I79" s="180" t="s">
        <v>266</v>
      </c>
      <c r="J79" s="124">
        <v>0.3</v>
      </c>
      <c r="K79" s="180" t="s">
        <v>265</v>
      </c>
      <c r="L79" s="201" t="s">
        <v>296</v>
      </c>
      <c r="M79" s="191" t="s">
        <v>93</v>
      </c>
      <c r="N79" s="191" t="s">
        <v>93</v>
      </c>
      <c r="O79" s="191" t="s">
        <v>93</v>
      </c>
      <c r="P79" s="191" t="s">
        <v>93</v>
      </c>
      <c r="Q79" s="191" t="s">
        <v>93</v>
      </c>
      <c r="R79" s="191" t="s">
        <v>93</v>
      </c>
      <c r="S79" s="191" t="s">
        <v>93</v>
      </c>
      <c r="T79" s="191" t="s">
        <v>93</v>
      </c>
      <c r="U79" s="191" t="s">
        <v>93</v>
      </c>
      <c r="V79" s="191" t="s">
        <v>93</v>
      </c>
      <c r="W79" s="191" t="s">
        <v>93</v>
      </c>
      <c r="X79" s="163">
        <v>0.1</v>
      </c>
      <c r="Y79" s="169" t="s">
        <v>326</v>
      </c>
      <c r="Z79" s="240">
        <v>0.25</v>
      </c>
    </row>
    <row r="80" spans="1:26" ht="51" customHeight="1" thickBot="1" x14ac:dyDescent="0.3">
      <c r="A80" s="378"/>
      <c r="B80" s="322"/>
      <c r="C80" s="332" t="s">
        <v>33</v>
      </c>
      <c r="D80" s="361">
        <v>0.1</v>
      </c>
      <c r="E80" s="326" t="s">
        <v>230</v>
      </c>
      <c r="F80" s="332">
        <v>1</v>
      </c>
      <c r="G80" s="379" t="s">
        <v>50</v>
      </c>
      <c r="H80" s="361">
        <v>1</v>
      </c>
      <c r="I80" s="181" t="s">
        <v>70</v>
      </c>
      <c r="J80" s="125">
        <v>0.4</v>
      </c>
      <c r="K80" s="220" t="s">
        <v>36</v>
      </c>
      <c r="L80" s="187" t="s">
        <v>296</v>
      </c>
      <c r="M80" s="188" t="s">
        <v>93</v>
      </c>
      <c r="N80" s="188" t="s">
        <v>93</v>
      </c>
      <c r="O80" s="188" t="s">
        <v>93</v>
      </c>
      <c r="P80" s="188" t="s">
        <v>93</v>
      </c>
      <c r="Q80" s="188" t="s">
        <v>93</v>
      </c>
      <c r="R80" s="188" t="s">
        <v>93</v>
      </c>
      <c r="S80" s="83">
        <v>0.2</v>
      </c>
      <c r="T80" s="83">
        <v>0.2</v>
      </c>
      <c r="U80" s="83">
        <v>0.2</v>
      </c>
      <c r="V80" s="83">
        <v>0.2</v>
      </c>
      <c r="W80" s="83">
        <v>0.2</v>
      </c>
      <c r="X80" s="164"/>
      <c r="Y80" s="169" t="s">
        <v>327</v>
      </c>
      <c r="Z80" s="236">
        <v>0</v>
      </c>
    </row>
    <row r="81" spans="1:26" ht="62.25" customHeight="1" thickBot="1" x14ac:dyDescent="0.3">
      <c r="A81" s="378"/>
      <c r="B81" s="322"/>
      <c r="C81" s="333"/>
      <c r="D81" s="327"/>
      <c r="E81" s="327"/>
      <c r="F81" s="333"/>
      <c r="G81" s="380"/>
      <c r="H81" s="327"/>
      <c r="I81" s="221" t="s">
        <v>49</v>
      </c>
      <c r="J81" s="126">
        <v>0.3</v>
      </c>
      <c r="K81" s="221" t="s">
        <v>268</v>
      </c>
      <c r="L81" s="187" t="s">
        <v>296</v>
      </c>
      <c r="M81" s="189" t="s">
        <v>93</v>
      </c>
      <c r="N81" s="189" t="s">
        <v>93</v>
      </c>
      <c r="O81" s="189" t="s">
        <v>93</v>
      </c>
      <c r="P81" s="189" t="s">
        <v>93</v>
      </c>
      <c r="Q81" s="189" t="s">
        <v>93</v>
      </c>
      <c r="R81" s="189" t="s">
        <v>93</v>
      </c>
      <c r="S81" s="189" t="s">
        <v>93</v>
      </c>
      <c r="T81" s="87">
        <v>0.5</v>
      </c>
      <c r="U81" s="189" t="s">
        <v>93</v>
      </c>
      <c r="V81" s="189" t="s">
        <v>93</v>
      </c>
      <c r="W81" s="87">
        <v>0.5</v>
      </c>
      <c r="X81" s="165"/>
      <c r="Y81" s="169" t="s">
        <v>327</v>
      </c>
      <c r="Z81" s="236">
        <v>0</v>
      </c>
    </row>
    <row r="82" spans="1:26" ht="81.75" customHeight="1" thickBot="1" x14ac:dyDescent="0.3">
      <c r="A82" s="378"/>
      <c r="B82" s="322"/>
      <c r="C82" s="360"/>
      <c r="D82" s="327"/>
      <c r="E82" s="327"/>
      <c r="F82" s="360"/>
      <c r="G82" s="381"/>
      <c r="H82" s="327"/>
      <c r="I82" s="222" t="s">
        <v>267</v>
      </c>
      <c r="J82" s="127">
        <v>0.3</v>
      </c>
      <c r="K82" s="222" t="s">
        <v>96</v>
      </c>
      <c r="L82" s="187" t="s">
        <v>296</v>
      </c>
      <c r="M82" s="143" t="s">
        <v>93</v>
      </c>
      <c r="N82" s="143" t="s">
        <v>93</v>
      </c>
      <c r="O82" s="143" t="s">
        <v>93</v>
      </c>
      <c r="P82" s="143" t="s">
        <v>93</v>
      </c>
      <c r="Q82" s="143" t="s">
        <v>93</v>
      </c>
      <c r="R82" s="143" t="s">
        <v>93</v>
      </c>
      <c r="S82" s="143" t="s">
        <v>93</v>
      </c>
      <c r="T82" s="115">
        <v>0.25</v>
      </c>
      <c r="U82" s="115">
        <v>0.25</v>
      </c>
      <c r="V82" s="115">
        <v>0.25</v>
      </c>
      <c r="W82" s="115">
        <v>0.25</v>
      </c>
      <c r="X82" s="166"/>
      <c r="Y82" s="169" t="s">
        <v>327</v>
      </c>
      <c r="Z82" s="236">
        <v>0</v>
      </c>
    </row>
    <row r="83" spans="1:26" ht="115.9" customHeight="1" x14ac:dyDescent="0.25">
      <c r="A83" s="350" t="s">
        <v>224</v>
      </c>
      <c r="B83" s="355" t="s">
        <v>223</v>
      </c>
      <c r="C83" s="468" t="s">
        <v>255</v>
      </c>
      <c r="D83" s="471">
        <v>1</v>
      </c>
      <c r="E83" s="471" t="s">
        <v>228</v>
      </c>
      <c r="F83" s="265">
        <v>1</v>
      </c>
      <c r="G83" s="474" t="s">
        <v>256</v>
      </c>
      <c r="H83" s="265">
        <v>1</v>
      </c>
      <c r="I83" s="202" t="s">
        <v>262</v>
      </c>
      <c r="J83" s="200">
        <v>0.1</v>
      </c>
      <c r="K83" s="185" t="s">
        <v>261</v>
      </c>
      <c r="L83" s="102" t="s">
        <v>259</v>
      </c>
      <c r="M83" s="200"/>
      <c r="N83" s="200"/>
      <c r="O83" s="200"/>
      <c r="P83" s="200"/>
      <c r="Q83" s="200"/>
      <c r="R83" s="200">
        <v>0.5</v>
      </c>
      <c r="S83" s="200"/>
      <c r="T83" s="200"/>
      <c r="U83" s="200"/>
      <c r="V83" s="200"/>
      <c r="W83" s="200"/>
      <c r="X83" s="148">
        <v>0.5</v>
      </c>
      <c r="Y83" s="169" t="s">
        <v>281</v>
      </c>
      <c r="Z83" s="236">
        <v>0</v>
      </c>
    </row>
    <row r="84" spans="1:26" ht="202.15" customHeight="1" x14ac:dyDescent="0.25">
      <c r="A84" s="351"/>
      <c r="B84" s="356"/>
      <c r="C84" s="469"/>
      <c r="D84" s="436"/>
      <c r="E84" s="436"/>
      <c r="F84" s="266"/>
      <c r="G84" s="430"/>
      <c r="H84" s="266"/>
      <c r="I84" s="203" t="s">
        <v>257</v>
      </c>
      <c r="J84" s="195">
        <v>0.1</v>
      </c>
      <c r="K84" s="219" t="s">
        <v>258</v>
      </c>
      <c r="L84" s="6" t="s">
        <v>259</v>
      </c>
      <c r="M84" s="195"/>
      <c r="N84" s="195">
        <v>0.09</v>
      </c>
      <c r="O84" s="195">
        <v>0.09</v>
      </c>
      <c r="P84" s="195">
        <v>0.09</v>
      </c>
      <c r="Q84" s="195">
        <v>0.09</v>
      </c>
      <c r="R84" s="195">
        <v>0.09</v>
      </c>
      <c r="S84" s="195">
        <v>0.09</v>
      </c>
      <c r="T84" s="195">
        <v>0.09</v>
      </c>
      <c r="U84" s="195">
        <v>0.09</v>
      </c>
      <c r="V84" s="195">
        <v>0.09</v>
      </c>
      <c r="W84" s="195">
        <v>0.09</v>
      </c>
      <c r="X84" s="149">
        <v>0.1</v>
      </c>
      <c r="Y84" s="169" t="s">
        <v>282</v>
      </c>
      <c r="Z84" s="236">
        <v>0.18</v>
      </c>
    </row>
    <row r="85" spans="1:26" ht="110.45" customHeight="1" x14ac:dyDescent="0.25">
      <c r="A85" s="352"/>
      <c r="B85" s="357"/>
      <c r="C85" s="469"/>
      <c r="D85" s="436"/>
      <c r="E85" s="436"/>
      <c r="F85" s="266"/>
      <c r="G85" s="430"/>
      <c r="H85" s="266"/>
      <c r="I85" s="182" t="s">
        <v>252</v>
      </c>
      <c r="J85" s="195">
        <v>0.2</v>
      </c>
      <c r="K85" s="182" t="s">
        <v>253</v>
      </c>
      <c r="L85" s="6" t="s">
        <v>259</v>
      </c>
      <c r="M85" s="195"/>
      <c r="N85" s="195"/>
      <c r="O85" s="195"/>
      <c r="P85" s="195"/>
      <c r="Q85" s="195"/>
      <c r="R85" s="195">
        <v>0.5</v>
      </c>
      <c r="S85" s="195"/>
      <c r="T85" s="195"/>
      <c r="U85" s="195"/>
      <c r="V85" s="195"/>
      <c r="W85" s="195">
        <v>0.5</v>
      </c>
      <c r="X85" s="149"/>
      <c r="Y85" s="169" t="s">
        <v>283</v>
      </c>
      <c r="Z85" s="236">
        <v>0</v>
      </c>
    </row>
    <row r="86" spans="1:26" ht="178.15" customHeight="1" x14ac:dyDescent="0.25">
      <c r="A86" s="352"/>
      <c r="B86" s="357"/>
      <c r="C86" s="469"/>
      <c r="D86" s="436"/>
      <c r="E86" s="436"/>
      <c r="F86" s="266"/>
      <c r="G86" s="430"/>
      <c r="H86" s="266"/>
      <c r="I86" s="211" t="s">
        <v>226</v>
      </c>
      <c r="J86" s="204">
        <v>0.25</v>
      </c>
      <c r="K86" s="211" t="s">
        <v>302</v>
      </c>
      <c r="L86" s="6" t="s">
        <v>259</v>
      </c>
      <c r="M86" s="199"/>
      <c r="N86" s="199"/>
      <c r="O86" s="198">
        <v>0.25</v>
      </c>
      <c r="P86" s="199"/>
      <c r="Q86" s="199"/>
      <c r="R86" s="198">
        <v>0.25</v>
      </c>
      <c r="S86" s="199"/>
      <c r="T86" s="199"/>
      <c r="U86" s="198">
        <v>0.25</v>
      </c>
      <c r="V86" s="199"/>
      <c r="W86" s="199"/>
      <c r="X86" s="217">
        <v>0.25</v>
      </c>
      <c r="Y86" s="169" t="s">
        <v>284</v>
      </c>
      <c r="Z86" s="236">
        <v>0.4</v>
      </c>
    </row>
    <row r="87" spans="1:26" ht="79.150000000000006" customHeight="1" x14ac:dyDescent="0.25">
      <c r="A87" s="353"/>
      <c r="B87" s="358"/>
      <c r="C87" s="469"/>
      <c r="D87" s="436"/>
      <c r="E87" s="436"/>
      <c r="F87" s="266"/>
      <c r="G87" s="430"/>
      <c r="H87" s="266"/>
      <c r="I87" s="211" t="s">
        <v>271</v>
      </c>
      <c r="J87" s="204">
        <v>0.05</v>
      </c>
      <c r="K87" s="211" t="s">
        <v>261</v>
      </c>
      <c r="L87" s="6" t="s">
        <v>259</v>
      </c>
      <c r="M87" s="199"/>
      <c r="N87" s="199"/>
      <c r="O87" s="199"/>
      <c r="P87" s="199"/>
      <c r="Q87" s="199"/>
      <c r="R87" s="198"/>
      <c r="S87" s="199"/>
      <c r="T87" s="199"/>
      <c r="U87" s="199"/>
      <c r="V87" s="199"/>
      <c r="W87" s="199"/>
      <c r="X87" s="217">
        <v>1</v>
      </c>
      <c r="Y87" s="169" t="s">
        <v>328</v>
      </c>
      <c r="Z87" s="236">
        <v>0.15</v>
      </c>
    </row>
    <row r="88" spans="1:26" ht="302.45" customHeight="1" thickBot="1" x14ac:dyDescent="0.3">
      <c r="A88" s="354"/>
      <c r="B88" s="359"/>
      <c r="C88" s="470"/>
      <c r="D88" s="472"/>
      <c r="E88" s="472"/>
      <c r="F88" s="473"/>
      <c r="G88" s="475"/>
      <c r="H88" s="473"/>
      <c r="I88" s="212" t="s">
        <v>225</v>
      </c>
      <c r="J88" s="186">
        <v>0.3</v>
      </c>
      <c r="K88" s="212" t="s">
        <v>260</v>
      </c>
      <c r="L88" s="134" t="s">
        <v>259</v>
      </c>
      <c r="M88" s="131">
        <v>0.12</v>
      </c>
      <c r="N88" s="131">
        <v>0.08</v>
      </c>
      <c r="O88" s="131">
        <v>0.08</v>
      </c>
      <c r="P88" s="131">
        <v>0.08</v>
      </c>
      <c r="Q88" s="131">
        <v>0.08</v>
      </c>
      <c r="R88" s="131">
        <v>0.08</v>
      </c>
      <c r="S88" s="131">
        <v>0.08</v>
      </c>
      <c r="T88" s="131">
        <v>0.08</v>
      </c>
      <c r="U88" s="131">
        <v>0.08</v>
      </c>
      <c r="V88" s="131">
        <v>0.08</v>
      </c>
      <c r="W88" s="131">
        <v>0.08</v>
      </c>
      <c r="X88" s="167">
        <v>0.08</v>
      </c>
      <c r="Y88" s="239" t="s">
        <v>362</v>
      </c>
      <c r="Z88" s="237">
        <v>0.28000000000000003</v>
      </c>
    </row>
    <row r="90" spans="1:26" x14ac:dyDescent="0.25">
      <c r="A90" s="4" t="s">
        <v>280</v>
      </c>
    </row>
  </sheetData>
  <mergeCells count="164">
    <mergeCell ref="Z26:Z28"/>
    <mergeCell ref="Y7:Y8"/>
    <mergeCell ref="Z7:Z8"/>
    <mergeCell ref="B1:Z3"/>
    <mergeCell ref="M4:Z6"/>
    <mergeCell ref="C29:C34"/>
    <mergeCell ref="D29:D34"/>
    <mergeCell ref="B9:B28"/>
    <mergeCell ref="C83:C88"/>
    <mergeCell ref="D83:D88"/>
    <mergeCell ref="E83:E88"/>
    <mergeCell ref="F83:F88"/>
    <mergeCell ref="H83:H88"/>
    <mergeCell ref="G83:G88"/>
    <mergeCell ref="C25:C28"/>
    <mergeCell ref="F26:F28"/>
    <mergeCell ref="D25:D28"/>
    <mergeCell ref="E61:E63"/>
    <mergeCell ref="C67:C69"/>
    <mergeCell ref="D67:D69"/>
    <mergeCell ref="F67:F69"/>
    <mergeCell ref="G67:G69"/>
    <mergeCell ref="H67:H69"/>
    <mergeCell ref="C70:C76"/>
    <mergeCell ref="Y26:Y28"/>
    <mergeCell ref="C77:C79"/>
    <mergeCell ref="D77:D79"/>
    <mergeCell ref="F77:F79"/>
    <mergeCell ref="G77:G79"/>
    <mergeCell ref="H77:H79"/>
    <mergeCell ref="P26:P28"/>
    <mergeCell ref="Q26:Q28"/>
    <mergeCell ref="R26:R28"/>
    <mergeCell ref="S26:S28"/>
    <mergeCell ref="H73:H74"/>
    <mergeCell ref="F75:F76"/>
    <mergeCell ref="G75:G76"/>
    <mergeCell ref="H75:H76"/>
    <mergeCell ref="E33:E34"/>
    <mergeCell ref="H57:H60"/>
    <mergeCell ref="F57:F60"/>
    <mergeCell ref="G57:G60"/>
    <mergeCell ref="G41:G43"/>
    <mergeCell ref="L64:L66"/>
    <mergeCell ref="H33:H34"/>
    <mergeCell ref="C35:C37"/>
    <mergeCell ref="H41:H43"/>
    <mergeCell ref="D41:D60"/>
    <mergeCell ref="T26:T28"/>
    <mergeCell ref="U26:U28"/>
    <mergeCell ref="I26:I28"/>
    <mergeCell ref="K26:K28"/>
    <mergeCell ref="L26:L28"/>
    <mergeCell ref="M26:M28"/>
    <mergeCell ref="N26:N28"/>
    <mergeCell ref="O26:O28"/>
    <mergeCell ref="J26:J28"/>
    <mergeCell ref="C22:C24"/>
    <mergeCell ref="F22:F23"/>
    <mergeCell ref="G22:G23"/>
    <mergeCell ref="G26:G28"/>
    <mergeCell ref="H26:H28"/>
    <mergeCell ref="C10:C11"/>
    <mergeCell ref="F10:F11"/>
    <mergeCell ref="G10:G11"/>
    <mergeCell ref="H10:H11"/>
    <mergeCell ref="C12:C21"/>
    <mergeCell ref="G12:G15"/>
    <mergeCell ref="D22:D24"/>
    <mergeCell ref="E10:E11"/>
    <mergeCell ref="D10:D11"/>
    <mergeCell ref="D12:D21"/>
    <mergeCell ref="E12:E15"/>
    <mergeCell ref="F12:F15"/>
    <mergeCell ref="H12:H15"/>
    <mergeCell ref="E16:E19"/>
    <mergeCell ref="E20:E21"/>
    <mergeCell ref="E22:E23"/>
    <mergeCell ref="E26:E28"/>
    <mergeCell ref="F16:F19"/>
    <mergeCell ref="G16:G19"/>
    <mergeCell ref="E49:E52"/>
    <mergeCell ref="E53:E56"/>
    <mergeCell ref="E57:E60"/>
    <mergeCell ref="H53:H56"/>
    <mergeCell ref="H64:H66"/>
    <mergeCell ref="E41:E43"/>
    <mergeCell ref="E44:E48"/>
    <mergeCell ref="F41:F43"/>
    <mergeCell ref="F61:F63"/>
    <mergeCell ref="G61:G63"/>
    <mergeCell ref="G44:G48"/>
    <mergeCell ref="J7:J8"/>
    <mergeCell ref="K7:K8"/>
    <mergeCell ref="L7:L8"/>
    <mergeCell ref="M7:X7"/>
    <mergeCell ref="A4:C4"/>
    <mergeCell ref="A5:C5"/>
    <mergeCell ref="A6:C6"/>
    <mergeCell ref="D4:L6"/>
    <mergeCell ref="V26:V28"/>
    <mergeCell ref="W26:W28"/>
    <mergeCell ref="X26:X28"/>
    <mergeCell ref="A7:A8"/>
    <mergeCell ref="B7:B8"/>
    <mergeCell ref="C7:C8"/>
    <mergeCell ref="D7:D8"/>
    <mergeCell ref="F7:F8"/>
    <mergeCell ref="G7:G8"/>
    <mergeCell ref="H7:H8"/>
    <mergeCell ref="I7:I8"/>
    <mergeCell ref="E7:E8"/>
    <mergeCell ref="H22:H23"/>
    <mergeCell ref="H16:H19"/>
    <mergeCell ref="F20:F21"/>
    <mergeCell ref="G20:G21"/>
    <mergeCell ref="A9:A66"/>
    <mergeCell ref="B61:B66"/>
    <mergeCell ref="C61:C66"/>
    <mergeCell ref="C38:C40"/>
    <mergeCell ref="A67:A82"/>
    <mergeCell ref="B67:B82"/>
    <mergeCell ref="G80:G82"/>
    <mergeCell ref="H80:H82"/>
    <mergeCell ref="G70:G72"/>
    <mergeCell ref="H70:H72"/>
    <mergeCell ref="G73:G74"/>
    <mergeCell ref="H61:H63"/>
    <mergeCell ref="E77:E79"/>
    <mergeCell ref="E80:E82"/>
    <mergeCell ref="E64:E66"/>
    <mergeCell ref="G64:G66"/>
    <mergeCell ref="F64:F66"/>
    <mergeCell ref="F35:F37"/>
    <mergeCell ref="G35:G37"/>
    <mergeCell ref="H35:H37"/>
    <mergeCell ref="H20:H21"/>
    <mergeCell ref="F33:F34"/>
    <mergeCell ref="G33:G34"/>
    <mergeCell ref="G53:G56"/>
    <mergeCell ref="D38:D40"/>
    <mergeCell ref="B29:B60"/>
    <mergeCell ref="C41:C60"/>
    <mergeCell ref="D35:D37"/>
    <mergeCell ref="H44:H48"/>
    <mergeCell ref="F49:F52"/>
    <mergeCell ref="G49:G52"/>
    <mergeCell ref="H49:H52"/>
    <mergeCell ref="A83:A88"/>
    <mergeCell ref="B83:B88"/>
    <mergeCell ref="F44:F48"/>
    <mergeCell ref="E35:E37"/>
    <mergeCell ref="E67:E69"/>
    <mergeCell ref="E70:E72"/>
    <mergeCell ref="E73:E74"/>
    <mergeCell ref="E75:E76"/>
    <mergeCell ref="C80:C82"/>
    <mergeCell ref="D80:D82"/>
    <mergeCell ref="F80:F82"/>
    <mergeCell ref="D70:D76"/>
    <mergeCell ref="F70:F72"/>
    <mergeCell ref="F73:F74"/>
    <mergeCell ref="D61:D66"/>
    <mergeCell ref="F53:F56"/>
  </mergeCells>
  <phoneticPr fontId="14" type="noConversion"/>
  <printOptions horizontalCentered="1" verticalCentered="1"/>
  <pageMargins left="0.25" right="0.25" top="0.75" bottom="0.75" header="0.3" footer="0.3"/>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de Dllo Adeli</vt:lpstr>
      <vt:lpstr>Plan de Acción ADELI 2021</vt:lpstr>
      <vt:lpstr>'Plan de Acción ADELI 2021'!Títulos_a_imprimir</vt:lpstr>
      <vt:lpstr>'Plan de Dllo Adeli'!Títulos_a_imprimir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Monica Villamil Gallego</dc:creator>
  <cp:lastModifiedBy>Yudy Johana Martínez Parra</cp:lastModifiedBy>
  <cp:lastPrinted>2021-04-16T17:55:17Z</cp:lastPrinted>
  <dcterms:created xsi:type="dcterms:W3CDTF">2015-02-11T17:13:22Z</dcterms:created>
  <dcterms:modified xsi:type="dcterms:W3CDTF">2021-04-16T17:56:37Z</dcterms:modified>
</cp:coreProperties>
</file>