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mc:AlternateContent xmlns:mc="http://schemas.openxmlformats.org/markup-compatibility/2006">
    <mc:Choice Requires="x15">
      <x15ac:absPath xmlns:x15ac="http://schemas.microsoft.com/office/spreadsheetml/2010/11/ac" url="\\192.168.30.1\Publica\Direccion de Planeacion\110.20 PLANES\110.20.01 PLANES DE ACCIÓN\2023\SEGUIMIENTOS\"/>
    </mc:Choice>
  </mc:AlternateContent>
  <xr:revisionPtr revIDLastSave="0" documentId="13_ncr:1_{3B8E3915-61C1-4CD2-BF04-319CF81DDA5C}" xr6:coauthVersionLast="47" xr6:coauthVersionMax="47" xr10:uidLastSave="{00000000-0000-0000-0000-000000000000}"/>
  <bookViews>
    <workbookView xWindow="-120" yWindow="-120" windowWidth="24240" windowHeight="13140" xr2:uid="{00000000-000D-0000-FFFF-FFFF00000000}"/>
  </bookViews>
  <sheets>
    <sheet name="PLAN DE ACCIÓN "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52" i="1" l="1"/>
  <c r="O52" i="1"/>
  <c r="S50" i="1"/>
</calcChain>
</file>

<file path=xl/sharedStrings.xml><?xml version="1.0" encoding="utf-8"?>
<sst xmlns="http://schemas.openxmlformats.org/spreadsheetml/2006/main" count="229" uniqueCount="176">
  <si>
    <t>PLAN DE ACCIÓN-2023</t>
  </si>
  <si>
    <t>PROCESO</t>
  </si>
  <si>
    <t>PESO PORCENTUAL DEL PROCESO</t>
  </si>
  <si>
    <t>INDICADOR</t>
  </si>
  <si>
    <t>PESO PORCENTUAL DEL INDICADOR</t>
  </si>
  <si>
    <t xml:space="preserve">ACTIVIDADES </t>
  </si>
  <si>
    <t>PESO PORCENTUAL DE LA ACTIVIDAD</t>
  </si>
  <si>
    <t>UNIDAD DE MEDIDA</t>
  </si>
  <si>
    <t>META DEL INDICADOR</t>
  </si>
  <si>
    <t>FUENTE DE VERIFICACIÓN</t>
  </si>
  <si>
    <t>RESPONSABLE (S)</t>
  </si>
  <si>
    <t>PROGRAMACIÓN DE EJECUCIÓN FÍSICA DE ACTIVIDADES (EN % DE CUMPLIMIENTO)</t>
  </si>
  <si>
    <t xml:space="preserve">AVANCE </t>
  </si>
  <si>
    <t>SEGUIMIENTO I 2023 CON CORTE AL 31 DE MARZO</t>
  </si>
  <si>
    <t>E</t>
  </si>
  <si>
    <t>F</t>
  </si>
  <si>
    <t>M</t>
  </si>
  <si>
    <t>A</t>
  </si>
  <si>
    <t>MY</t>
  </si>
  <si>
    <t>JN</t>
  </si>
  <si>
    <t>JL</t>
  </si>
  <si>
    <t>S</t>
  </si>
  <si>
    <t>O</t>
  </si>
  <si>
    <t>N</t>
  </si>
  <si>
    <t>D</t>
  </si>
  <si>
    <t>DIRECCIONAMIENTO ESTRATÉGICO Y PLANEACIÓN</t>
  </si>
  <si>
    <t>Modelo Integrado de Planeación y Gestión-MIPG implementado</t>
  </si>
  <si>
    <t>Verificar el avance en la implementación del Modelo Integrado de Planeación y Gestión.</t>
  </si>
  <si>
    <t>Unidad</t>
  </si>
  <si>
    <t>Reporte al FURAG II (Certificados).
Autodiagnósticos diligenciados.</t>
  </si>
  <si>
    <t>Gerencia/Dirección de Planeación</t>
  </si>
  <si>
    <t>Esta actividad aún no se realizará, será según la programación establecida.</t>
  </si>
  <si>
    <t>Establecer acciones que permitan avanzar en la implementación de MIPG.</t>
  </si>
  <si>
    <t>Plan de acción o mejoramiento con recomendaciones del FURAG II</t>
  </si>
  <si>
    <t>Todos los líderes de política con acompañamiento de la Dirección de Planeación</t>
  </si>
  <si>
    <t>Plan Anticorrupción y de Atención al Ciudadano elaborado e implementado.</t>
  </si>
  <si>
    <t>Elaboración y socialización del Plan Anticorrupción y de Atención al Ciudadano-PAAC</t>
  </si>
  <si>
    <t>Porcentaje</t>
  </si>
  <si>
    <t>PAAC elaborado, publicado en el sitio web institucional.
La socialización se hará a través de cualquiera de los siguientes medios: redes sociales, boletines internos, correo electrónico o listados de asistencia.</t>
  </si>
  <si>
    <t>Dirección de Planeación</t>
  </si>
  <si>
    <t>Se elabora el Plan Anticorrupción y de Atención al Ciudadano, el cual es publicado en el sitio web institucional  con enlace https://www.adeli.gov.co/transparencia/informacion_publica
La socialización para consultar y ser partícipe de la construcción del plan se realiza por medio del sitio web institucional.</t>
  </si>
  <si>
    <t>Consolidar la información del cumplimiento de las actividades descritas en el PAAC y que sirven como insumo  para los tres (3) seguimiento de la Oficina de Control Interno.</t>
  </si>
  <si>
    <t>Seguimientos al Plan Anticorrupción y Atención al ciudadano publicados en el sitio web institucional (3).</t>
  </si>
  <si>
    <t>Fortalecimiento de la política de Gobierno Digital</t>
  </si>
  <si>
    <t xml:space="preserve">Mantener actualizada la información que se publica en el sitio web </t>
  </si>
  <si>
    <t>calificaciones bimensuales del sitio web</t>
  </si>
  <si>
    <t xml:space="preserve">Gerencia </t>
  </si>
  <si>
    <t>Respecto a esta actividad solo se tiene un cumplimiento del 9%, implicando que esta por debajo de lo planeado, sin embargo, tiene explicación en que las actividades respecto al manejo y actualización del sitio web se terceriza por contrato de prestación de servicios que se inició en el mes de marzo (Contrato 008-2023).
Se evidencia a la fecha una calificación bimensual.</t>
  </si>
  <si>
    <t>Actualizar el PETI y la arquitectura empresarial</t>
  </si>
  <si>
    <t>PETI
Informe de Arquitectura</t>
  </si>
  <si>
    <t>Realizar actualización de activos de información e índice de información reservada y clasificada.</t>
  </si>
  <si>
    <t>Activos de información
Índice de información reservada y clasificada</t>
  </si>
  <si>
    <t>Realizar revisión y actualización del Plan de Seguridad de la Información.</t>
  </si>
  <si>
    <t>Plan de Seguridad de la Información revisado/actualizado.</t>
  </si>
  <si>
    <t>Revisar y actualizar el plan de tratamiento de riesgos de seguridad</t>
  </si>
  <si>
    <t>Informe de implementación del plan de tratamiento de riesgos de seguridad</t>
  </si>
  <si>
    <t>Rendición de cuentas realizada</t>
  </si>
  <si>
    <t>Realizar dos (2) rendiciones de cuentas a la ciudadanía</t>
  </si>
  <si>
    <t>Informes de alistamiento publicados (2).</t>
  </si>
  <si>
    <t xml:space="preserve">INFORMACIÓN Y COMUNICACIÓN </t>
  </si>
  <si>
    <t>Plan de comunicaciones implementado</t>
  </si>
  <si>
    <t xml:space="preserve">Ejecutar el Plan  de Comunicaciones </t>
  </si>
  <si>
    <t>La ejecución podrá evidenciarse a través de alguno de los siguientes medios: boletines, informes, piezas gráficas, videos, cartelera.</t>
  </si>
  <si>
    <t>Gerencia en apoyo con el profesional encargado de comunicaciones.</t>
  </si>
  <si>
    <t>Manual de identidad de marca actualizado</t>
  </si>
  <si>
    <t>Actualizar el Manual de identidad de marca de la entidad</t>
  </si>
  <si>
    <t xml:space="preserve">Manual de identidad de marca actualizado y socializado </t>
  </si>
  <si>
    <t>GESTIÓN JURÍDICA</t>
  </si>
  <si>
    <t>Mantenimiento de la gestión jurídica</t>
  </si>
  <si>
    <t>Realizar la representación judicial, extrajudicial y administrativa requerida</t>
  </si>
  <si>
    <t>Documentación de las actuaciones procesales o documento que certifique que no hay procesos en curso.</t>
  </si>
  <si>
    <t>Dirección Juridica</t>
  </si>
  <si>
    <t>Mantenimiento de la gestión contractual</t>
  </si>
  <si>
    <t>Suscribir el número de contratos que garanticen la consecución de recursos para el mantenimiento de la agencia.</t>
  </si>
  <si>
    <t xml:space="preserve">Pesos </t>
  </si>
  <si>
    <t>$71,000,000,000</t>
  </si>
  <si>
    <t>Por cualquiera de los siguientes medios:
Archivo Fisico o Digital de expedientes contractuales, actas de incorporaciòn de contratos.</t>
  </si>
  <si>
    <t>Para este primer trimestre se suscriben por parte de la Agencia los contratos del 001 de 2023 al 016 de 2023, dentro de los cuales se encuentran los contratos de obra e interventoría.
Es necesario aclarar que se toma el 50% del cumplimiento del indicador al inicio pero el otro 50% se efectuará en el resto de la vigencia .</t>
  </si>
  <si>
    <t>GESTIÓN DEL TALENTO HUMANO</t>
  </si>
  <si>
    <t xml:space="preserve">Planeación estratégica del Talento Humano, articulada a la política del  MIPG </t>
  </si>
  <si>
    <t>Construir, socializar y desarrollar el Plan Estratégico de Talento Humano</t>
  </si>
  <si>
    <t>Plan Estratégico de Talento Humano
Informe de Seguimiento al Plan Estratégico de Talento Humano.
Informe final de ejecución del Plan Estratégico de Talento Humano.</t>
  </si>
  <si>
    <t>Dirección Administrativo y Financiera</t>
  </si>
  <si>
    <t>Durante el Primer Trimestre del año 2023, se elaboró el Plan Estratégico de Talento Humano, el cual se publicó antes del 31 de enero 2023. Este comprende: 
*Plan de Institucional de Capacitación
*Plan de Bienestar, Estímulos e Incentivos
*Plan Anual de Seguridad y Salud en el Trabajo
Se ha realizado seguimiento a las actividades contempladas dentro del Plan de Talento Humano, las cuales han avanzado según el cronograma de actividades propuesto.</t>
  </si>
  <si>
    <t>Programar y ejecutar el Plan Institucional de Capacitación</t>
  </si>
  <si>
    <t>Plan Institucional de Capacitación
Registro de asistencia 
Encuestas de satisfacción realizadas a los empleados de ADELI</t>
  </si>
  <si>
    <t>Dirección Administrativa y Financiera</t>
  </si>
  <si>
    <t xml:space="preserve">Durante el Primer Trimestre del año 2023, se elaboró el Plan Institucional de capacitación, el cual fue publicado antes del 31 de enero de 2023. Durante el trimestre se ha cumplido con la ejecución del programa según el calendario establecido.
Capacitaciones realizadas:
*Capacitación de Inducción y Reinducción a todo el personal. 
*Previsión de cáncer de cuello de útero, cáncer de mama y cáncer de próstata </t>
  </si>
  <si>
    <t>Elaborar e implementar el Plan de Bienestar, Estímulos e Incentivos</t>
  </si>
  <si>
    <t>Plan de Bienestar, Estímulos e Incentivos
Informe de seguimiento al plan de bienestar laboral
Encuestas de satisfacción realizadas a los empleados de ADELI</t>
  </si>
  <si>
    <t>Durante el Primer Trimestre del año 2023 se construye el Plan Bienestar, Estímulos e Incentivos, publicado antes del 31 de enero de 2023. Durante el trimestre se ha cumplido con la ejecución del programa según el calendario establecido:
*Celebración del día de las profesiones: Contador y Negociador Internacional. 
*Horarios Flexibles: Compensación de Tiempos de Semana Santa. 
*Se iniciaron procesos de convenios con diferentes entidades, con el fin de buscar beneficios para los empleados. 
*Se realiza socialización de convocatorias interadministrativas Alcaldía de Itagüí, con el fin de que los empleados participen y se beneficien de estas actividades.</t>
  </si>
  <si>
    <t>Fortalecimiento de las
condiciones de
salud ocupacional
existentes, promoviendo un adecuado clima
organizacional.</t>
  </si>
  <si>
    <t>Formular y Ejecutar Plan Anual de Seguridad y Salud en el Trabajo</t>
  </si>
  <si>
    <t>Plan Anual de Seguridad y Salud en el Trabajo
Informe de ejecución
Informe rendido al Ministerio del Trabajo</t>
  </si>
  <si>
    <t>Durante el Primer Trimestre del año 2023, se elaboró el Plan de Seguridad y Salud en el Trabajo, publicado antes del 31 de enero de 2022 el cual se ha ejecutado de acuerdo a lo programado en el cronograma de Actividades:  
*Inducción y Reinducción de seguridad y salud en el trabajo
*Afiliación al sistema de Seguridad Integral
*Jornada de la salud
*Plan de capacitaciones
*Curso virtual de capacitación de 50 horas en SST.
*Accidentes de trabajo
*Indicadores SG-SST
*Conformación de los comités
* Cronograma de Mantenimiento</t>
  </si>
  <si>
    <t xml:space="preserve">Actualizar y difundir  Reglamento Interno de Trabajo </t>
  </si>
  <si>
    <t>Reglamento Interno de Trabajo actualizado</t>
  </si>
  <si>
    <t>Durante al jornada de inducción y reinducción llevada a cabo el 11 de marzo de 2023 se socializó el reglamento interno de trabajo. En esta actividad se debe dejar claro que la actualización será contemplada pero puede no llevarse a cabo.</t>
  </si>
  <si>
    <t xml:space="preserve">GESTIÓN FINANCIERA Y CONTABLE </t>
  </si>
  <si>
    <t xml:space="preserve">Gestión presupuestal y financiera  eficiente </t>
  </si>
  <si>
    <t xml:space="preserve">Realizar las actividades programadas en la Ejecución presupuestal con el fin de facturar el 100% de los ingresos corrientes presupuestados para la vigencia 2023 y que los gastos no superen el 100% de los ingresos </t>
  </si>
  <si>
    <t>Estado de resultados mensualizado</t>
  </si>
  <si>
    <t xml:space="preserve">Durante el Primer Trimestre se ha realizado seguimiento permanente a la ejecución de los Ingresos y Gastos del presupuesto para la vigencia 2023, en los cuales se evidencia un equilibrio de ejecución con relación a las proyecciones establecidas para la vigencia.  </t>
  </si>
  <si>
    <t>Capacidad de Inversión</t>
  </si>
  <si>
    <t xml:space="preserve">Invertir durante la vigencia 2023 el 18% sobre lo facturado en la vigencia 2023. </t>
  </si>
  <si>
    <t>Estados Financieros e informe contable</t>
  </si>
  <si>
    <t xml:space="preserve"> Cobro efectivo de la Cartera</t>
  </si>
  <si>
    <t xml:space="preserve">Realizar procesos administrativos de cobro a la cartera  mejorando el flujo de caja. </t>
  </si>
  <si>
    <t xml:space="preserve">Consolidado de notificaciones </t>
  </si>
  <si>
    <t xml:space="preserve">Durante el Primer Trimestre se han realizado  procesos  de Gestión Administrativa para el cobro de cartera,  lo cual ha permitido aumentar el flujo de caja y minimizar las cuentas por cobrar, así mismo, se realiza seguimiento a los contratos vigentes,  para que se estos se facturen de acuerdo con los avances de ejecución. 
Oficios Emitidos: Relación de facturación recursos de contratos interadministrativos Municipio de Itagüí. Total: 13 Contratos. </t>
  </si>
  <si>
    <t xml:space="preserve">Realización semestral de comité de saneamiento Contable. </t>
  </si>
  <si>
    <t xml:space="preserve">Actas de comité de Saneamiento Contable </t>
  </si>
  <si>
    <t xml:space="preserve">Técnico Contable </t>
  </si>
  <si>
    <t>GESTIÓN ADMINISTRATIVA</t>
  </si>
  <si>
    <t>Administración eficiente de los Recursos Físicos</t>
  </si>
  <si>
    <t xml:space="preserve">
Gestionar y controlar la administración de los bienes muebles necesarias para la operación de los procesos de ADELI</t>
  </si>
  <si>
    <t xml:space="preserve">Reporte generado por el software dinámica del módulo de activos fijos </t>
  </si>
  <si>
    <t>Preservar el inventario de bienes inmuebles propiedad de ADELI</t>
  </si>
  <si>
    <t xml:space="preserve">Soporte de las acciones realizadas para preservar los bienes inmuebles </t>
  </si>
  <si>
    <t xml:space="preserve">Durante el Primer Trimestre se ha preservado el inventario de bienes muebles de la siguiente forma: 
- Programación y seguimiento al Cronograma de Mantenimiento de bienes muebles de la Agencia para la vigencia 2023. 
- Seguimiento a las actas de reunión en las que se evalúa por el Comité de Bienes Muebles de la Agencia, el estado de los mismos para su destinación final.    
</t>
  </si>
  <si>
    <t xml:space="preserve">Cumpliendo de la Normatividad Archivística Vigente </t>
  </si>
  <si>
    <t xml:space="preserve">Implementar del Plan Institucional de Archivos </t>
  </si>
  <si>
    <t xml:space="preserve">Documentos de avance del  Plan Institucional de Archivos 
Informe de Plan Institucional de Archivos </t>
  </si>
  <si>
    <t>Durante el Primer Trimestre  se ha soportado toda la documentación consolidada en la ejecución del Plan institucional de Archivos -PINAR, tales como: 
*Inventario documental Trimestral
*Limpieza y desinfección trimestral
*Inspección archivo Trimestral 
*Indicador PQRDS
*Listado de radicados trimestres 
*Registro de Temperatura y Húmedad Trimestral 
*Reinducción Gestión Documental
*Sistema Integrado de Conservación 2023</t>
  </si>
  <si>
    <t xml:space="preserve">Implementar Tablas de Retención Documental </t>
  </si>
  <si>
    <t>Soporte de actividades realizadas por la implementación de Tablas de Retencion Documental.</t>
  </si>
  <si>
    <t xml:space="preserve">Implementar  Programa de Gestión Documental </t>
  </si>
  <si>
    <t xml:space="preserve">Documentos de  avance de la implrementacion del Programa de Gestion Documental 
Informe de avance del Programa de Gestion Documental </t>
  </si>
  <si>
    <t>Durante el Primer Trimestre se han implementado diferentes actividades del programa de Gestión Documental  las cuales aportan valor al Plan Institucional de Archivo PINAR tales como: 
* FO-GA-08 Inventario Documental 
* Indicador PQRDS
* Listado de PQRDS trimestral 
* Listado de radicados - trimestral</t>
  </si>
  <si>
    <t>Implementar el Sistema Integrado de Conservación</t>
  </si>
  <si>
    <t>Documentos de  avance de la implrementacion del Sistema Integrado de Conservación Documental</t>
  </si>
  <si>
    <t>Gestión  efectiva de PQRSD</t>
  </si>
  <si>
    <t xml:space="preserve">Realizar seguimiento a las PQRSD ingresadas </t>
  </si>
  <si>
    <t>Informe de seguimiento a PQRSD</t>
  </si>
  <si>
    <t xml:space="preserve">Técnico en Gestion documental </t>
  </si>
  <si>
    <t>Durante el Primer Trimestre, se ha  realizado seguimiento a las PQRSD ingresadas  por la plataforma SISGED, las cuales se han atendido de manera oportuna,   permitiendo a la Agencia conocer las inquietudes y manifestaciones que tienen los ciudadanos frente a los procesos administrativos o del talento Humano. 
Ingresadas: 28 PQRDS:
Denuncia: 1 (Reasignada a otra Entidad por ser de su competencia)
Petición: 5
Reclamo: 17
Quejas: 5
Respecto a este indicador se debe aclarar que, el informe resultante del seguimiento a las PQRSD será el realizado periódicamente por la Oficina de Control Interno.</t>
  </si>
  <si>
    <t>ADMIISTRACIÓN Y EJECUCIÓN DE NEGOCIOS Y SERVICIOS</t>
  </si>
  <si>
    <t>Administración y ejecución de contratos y/o convenios</t>
  </si>
  <si>
    <t xml:space="preserve">Generar las cuentas de cobro e informes de supervisión acorde con los porcentajes de ejecución y las cláusulas de los contratos y/ convenios. </t>
  </si>
  <si>
    <t>69,000,000,000</t>
  </si>
  <si>
    <t>Cuentas de cobro e informes de supervisión</t>
  </si>
  <si>
    <t xml:space="preserve">Direccion Operativa y de Proyectos </t>
  </si>
  <si>
    <t>-</t>
  </si>
  <si>
    <t>EVALUCIÓN Y MEJORAMIENTO CONTINUO</t>
  </si>
  <si>
    <t>Fortalecimiento del Sistema de Control Interno</t>
  </si>
  <si>
    <t>Dos (2) Capacitaciones en temas relacionados al control interno</t>
  </si>
  <si>
    <t>Se podrá evidenciar mediante cualquiera de los siguientes: listados de asistencia, registro fotográfico, memorias.</t>
  </si>
  <si>
    <t>Oficina de Control interno</t>
  </si>
  <si>
    <t>Realizar campaña de fomento de la cultura del autocontrol</t>
  </si>
  <si>
    <t>Se podrá verificar a través de cualquiera de los siguientes medios: listados de asistencia, registro fotográfico, videos, correos electrónicos.</t>
  </si>
  <si>
    <t>Realización de siete  (7) auditorias internas</t>
  </si>
  <si>
    <t>Informes de auditorías</t>
  </si>
  <si>
    <t>Durante el primer trimestre de la vigencia se lleva a cabo la auditoria al control interno contable de la entidad con informe definitivo.
Se da inicio a la auditoría a los contratos de arrendamiento de la entidad, cuyo informe será presentado durante el mes de abril.</t>
  </si>
  <si>
    <t>Participación en la Red Interinstitucional de Transparencia y lucha Anticorrupción-RITA- y Comité Municipal de Auditoría.</t>
  </si>
  <si>
    <t>Se podrá evidenciar mediante cualquiera de los siguientes: listados de asistencia, registro fotográfico.</t>
  </si>
  <si>
    <t>Durante el primer trimestre de la vigencia, se ha participado de dos (2) reuniones tanto del Comité Municipal de Auditoría como de la Red Interinstitucional de Transparencia y Anticorrupción-RITA: 23 de febrero y 30 de marzo.</t>
  </si>
  <si>
    <t>Realizar seguimiento a los planes de mejoramiento resultado de auditorías internas y externas</t>
  </si>
  <si>
    <t xml:space="preserve">Planes de mejoramiento </t>
  </si>
  <si>
    <t>Durante el primer trimestre se realiza la revisión a las acciones establecidas en los planes de mejoramiento suscritos, y se inicia la elaboración de informe que será presentado durante el mes de abril.</t>
  </si>
  <si>
    <t>Realizar seguimiento a planes, programas, políticas y reporte de informes de Ley.</t>
  </si>
  <si>
    <t>Seguimientos /Informes</t>
  </si>
  <si>
    <t xml:space="preserve">Entre los meses de enero a abril se presentan los informes de Ley correspondientes a la información con corte al 31 de diciembre de 2022: Austeridad y eficiencia en el gasto público, evaluación independiente del Sistema de Control Interno, seguimiento al plan de acción, verificación al cumplimiento de las actividades del Plan Anticorrupción y de Atención al Ciudadano, PQRSD.
Respecto a la información 2023 se ha presentado lo correspondiente al control interno contable (que se realizó tipo auditoría)y legalidad de software.
</t>
  </si>
  <si>
    <t>Revisó:</t>
  </si>
  <si>
    <t xml:space="preserve">JOHNATAN SERNA CARMONA
Gerente   General                                                                                             </t>
  </si>
  <si>
    <t xml:space="preserve">LOURDES MUÑOZ
Directora Jurídica                                                                                         </t>
  </si>
  <si>
    <t xml:space="preserve">DIANA PATRICIA ARBOLEDA ISAZA
Dirección Administrativa y Financiera    </t>
  </si>
  <si>
    <t xml:space="preserve">
DIANA VANESSA CALLE SOTO
Directora Planeación </t>
  </si>
  <si>
    <t>LUZ ANGELA RUIZ NOREÑA
Dirección Operativa y de Proyectos</t>
  </si>
  <si>
    <t>NELSON 
Asesor</t>
  </si>
  <si>
    <t>SOL BEATRIZ VÁSQUEZ TIRADO-Jefe de Control Interno.</t>
  </si>
  <si>
    <t xml:space="preserve">Durante el Primer Trimestre se ha dado  inicio a  la  implementación del Sistema Integrado de Conservación, el cual está compuesto por el Plan de Conservación Documental y el Plan de Preservación digital a largo plazo. </t>
  </si>
  <si>
    <t>Durante el Primer Trimestre  se han realizado diferentes actividades entorno a la implementación de las Tablas de Retención Documental,  tales como: 
* FO-GA-08 Inventario Documental Transferencia 
* Reinducción Gestión Documental</t>
  </si>
  <si>
    <t xml:space="preserve">Durante el Primer Trimestre  se  ha llevado a cabo el reconocimiento de bienes muebles de la Agencia y el registró en el módulo de activos fijos de Dinámica, el cual de manera mensualizada registra la depreciación para cada uno de ellos, así mismo se realizó durante este periodo la revisión de los bienes muebles  cargados a cada uno de los funcionarios responsables de su utilización y se realizaron las respectivas actualizaciones. </t>
  </si>
  <si>
    <t>Durante el primer trimestre de 2023 no se atendieron procesos jurídicos ingresados a la entidad. Esto se soporta mediante el certificado de Defensa Judicial con fecha del 10/04/2023, el cual fue publicado en gestión Transparente.</t>
  </si>
  <si>
    <t>Para ejecutar el plan de comunicaciones  se cuenta con el contrato de prestación de servicios 007 de 2023, de allí que las evidencias de su ejecución están estrechamente relacionadas. Como soporte de  su implementación se tiene los boletines, las piezas gráficas para el sitio web, redes sociales y las solicitadas de forma específica por cada área.</t>
  </si>
  <si>
    <t>Al respecto, desde la Dirección Operativa y de Proyectos se adelantan los cobros respectivos desde cada una de las supervisiones a su cargo. De allí que, durante el primer trimestre se elaboraron cuentas de cobro por valor de $22.683.978677.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</si>
</sst>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5" formatCode="_-&quot;$&quot;* #,##0.00_-;\-&quot;$&quot;* #,##0.00_-;_-&quot;$&quot;* &quot;-&quot;??_-;_-@_-"/>
    <numFmt numFmtId="168" formatCode="0.0%"/>
  </numFmts>
  <fonts count="10">
    <font>
      <sz val="11"/>
      <color theme="1"/>
      <name val="Calibri"/>
      <charset val="134"/>
      <scheme val="minor"/>
    </font>
    <font>
      <sz val="11"/>
      <color indexed="8"/>
      <name val="Calibri"/>
      <charset val="134"/>
      <scheme val="minor"/>
    </font>
    <font>
      <b/>
      <sz val="22"/>
      <color indexed="8"/>
      <name val="Calibri"/>
      <charset val="134"/>
      <scheme val="minor"/>
    </font>
    <font>
      <b/>
      <sz val="11"/>
      <name val="Calibri"/>
      <charset val="134"/>
      <scheme val="minor"/>
    </font>
    <font>
      <sz val="11"/>
      <name val="Calibri"/>
      <charset val="134"/>
      <scheme val="minor"/>
    </font>
    <font>
      <sz val="10"/>
      <color theme="1"/>
      <name val="Arial"/>
      <charset val="134"/>
    </font>
    <font>
      <b/>
      <sz val="11"/>
      <color theme="1"/>
      <name val="Calibri"/>
      <charset val="134"/>
      <scheme val="minor"/>
    </font>
    <font>
      <sz val="9"/>
      <color theme="1"/>
      <name val="Arial"/>
      <charset val="134"/>
    </font>
    <font>
      <sz val="11"/>
      <color rgb="FF000000"/>
      <name val="Calibri"/>
      <charset val="134"/>
      <scheme val="minor"/>
    </font>
    <font>
      <sz val="11"/>
      <color theme="1"/>
      <name val="Calibri"/>
      <charset val="134"/>
      <scheme val="minor"/>
    </font>
  </fonts>
  <fills count="8">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6" tint="0.59999389629810485"/>
        <bgColor indexed="64"/>
      </patternFill>
    </fill>
  </fills>
  <borders count="15">
    <border>
      <left/>
      <right/>
      <top/>
      <bottom/>
      <diagonal/>
    </border>
    <border>
      <left style="thin">
        <color auto="1"/>
      </left>
      <right/>
      <top style="thin">
        <color auto="1"/>
      </top>
      <bottom/>
      <diagonal/>
    </border>
    <border>
      <left/>
      <right style="medium">
        <color auto="1"/>
      </right>
      <top style="thin">
        <color auto="1"/>
      </top>
      <bottom/>
      <diagonal/>
    </border>
    <border>
      <left style="medium">
        <color auto="1"/>
      </left>
      <right/>
      <top/>
      <bottom/>
      <diagonal/>
    </border>
    <border>
      <left style="thin">
        <color auto="1"/>
      </left>
      <right/>
      <top/>
      <bottom/>
      <diagonal/>
    </border>
    <border>
      <left/>
      <right style="medium">
        <color auto="1"/>
      </right>
      <top/>
      <bottom/>
      <diagonal/>
    </border>
    <border>
      <left style="thin">
        <color auto="1"/>
      </left>
      <right/>
      <top/>
      <bottom style="thin">
        <color auto="1"/>
      </bottom>
      <diagonal/>
    </border>
    <border>
      <left/>
      <right style="medium">
        <color auto="1"/>
      </right>
      <top/>
      <bottom style="thin">
        <color auto="1"/>
      </bottom>
      <diagonal/>
    </border>
    <border>
      <left style="medium">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s>
  <cellStyleXfs count="3">
    <xf numFmtId="0" fontId="0" fillId="0" borderId="0"/>
    <xf numFmtId="165" fontId="9" fillId="0" borderId="0" applyFont="0" applyFill="0" applyBorder="0" applyAlignment="0" applyProtection="0"/>
    <xf numFmtId="9" fontId="9" fillId="0" borderId="0" applyFont="0" applyFill="0" applyBorder="0" applyAlignment="0" applyProtection="0"/>
  </cellStyleXfs>
  <cellXfs count="141">
    <xf numFmtId="0" fontId="0" fillId="0" borderId="0" xfId="0"/>
    <xf numFmtId="0" fontId="1" fillId="0" borderId="0" xfId="0" applyFont="1" applyAlignment="1">
      <alignment horizontal="center" vertical="center"/>
    </xf>
    <xf numFmtId="0" fontId="1" fillId="2" borderId="0" xfId="0" applyFont="1" applyFill="1" applyAlignment="1">
      <alignment horizontal="center" vertical="center"/>
    </xf>
    <xf numFmtId="0" fontId="1" fillId="3" borderId="0" xfId="0" applyFont="1" applyFill="1" applyAlignment="1">
      <alignment horizontal="center" vertical="center"/>
    </xf>
    <xf numFmtId="0" fontId="0" fillId="0" borderId="0" xfId="0" applyAlignment="1">
      <alignment horizontal="center" vertical="center"/>
    </xf>
    <xf numFmtId="0" fontId="1" fillId="4" borderId="10" xfId="0" applyFont="1" applyFill="1" applyBorder="1" applyAlignment="1">
      <alignment horizontal="justify" vertical="center" wrapText="1"/>
    </xf>
    <xf numFmtId="9" fontId="1" fillId="4" borderId="10" xfId="0" applyNumberFormat="1" applyFont="1" applyFill="1" applyBorder="1" applyAlignment="1">
      <alignment horizontal="center" vertical="center"/>
    </xf>
    <xf numFmtId="0" fontId="4" fillId="4" borderId="10" xfId="0" applyFont="1" applyFill="1" applyBorder="1" applyAlignment="1">
      <alignment horizontal="justify" vertical="center" wrapText="1"/>
    </xf>
    <xf numFmtId="9" fontId="4" fillId="4" borderId="10" xfId="0" applyNumberFormat="1" applyFont="1" applyFill="1" applyBorder="1" applyAlignment="1">
      <alignment horizontal="center" vertical="center" wrapText="1"/>
    </xf>
    <xf numFmtId="9" fontId="1" fillId="4" borderId="10" xfId="0" applyNumberFormat="1" applyFont="1" applyFill="1" applyBorder="1" applyAlignment="1">
      <alignment horizontal="center" vertical="center" wrapText="1"/>
    </xf>
    <xf numFmtId="0" fontId="1" fillId="4" borderId="10" xfId="0" applyFont="1" applyFill="1" applyBorder="1" applyAlignment="1">
      <alignment horizontal="center" vertical="center" wrapText="1"/>
    </xf>
    <xf numFmtId="9" fontId="0" fillId="4" borderId="10" xfId="0" applyNumberFormat="1" applyFill="1" applyBorder="1" applyAlignment="1">
      <alignment horizontal="center" vertical="center" wrapText="1"/>
    </xf>
    <xf numFmtId="0" fontId="4" fillId="4" borderId="10" xfId="0" applyFont="1" applyFill="1" applyBorder="1" applyAlignment="1">
      <alignment horizontal="center" vertical="center" wrapText="1"/>
    </xf>
    <xf numFmtId="0" fontId="4" fillId="5" borderId="12" xfId="0" applyFont="1" applyFill="1" applyBorder="1" applyAlignment="1">
      <alignment horizontal="justify" vertical="center" wrapText="1"/>
    </xf>
    <xf numFmtId="9" fontId="4" fillId="5" borderId="12" xfId="0" applyNumberFormat="1" applyFont="1" applyFill="1" applyBorder="1" applyAlignment="1">
      <alignment horizontal="center" vertical="center" wrapText="1"/>
    </xf>
    <xf numFmtId="0" fontId="0" fillId="5" borderId="10" xfId="0" applyFill="1" applyBorder="1" applyAlignment="1">
      <alignment horizontal="justify" vertical="center" wrapText="1"/>
    </xf>
    <xf numFmtId="9" fontId="0" fillId="5" borderId="10" xfId="0" applyNumberFormat="1" applyFill="1" applyBorder="1" applyAlignment="1">
      <alignment horizontal="center" vertical="center" wrapText="1"/>
    </xf>
    <xf numFmtId="0" fontId="4" fillId="5" borderId="10" xfId="0" applyFont="1" applyFill="1" applyBorder="1" applyAlignment="1">
      <alignment horizontal="justify" vertical="center" wrapText="1"/>
    </xf>
    <xf numFmtId="9" fontId="4" fillId="5" borderId="10" xfId="0" applyNumberFormat="1" applyFont="1" applyFill="1" applyBorder="1" applyAlignment="1">
      <alignment horizontal="center" vertical="center" wrapText="1"/>
    </xf>
    <xf numFmtId="165" fontId="0" fillId="5" borderId="10" xfId="1" applyFont="1" applyFill="1" applyBorder="1" applyAlignment="1">
      <alignment horizontal="center" vertical="center" wrapText="1"/>
    </xf>
    <xf numFmtId="0" fontId="1" fillId="5" borderId="10" xfId="0" applyFont="1" applyFill="1" applyBorder="1" applyAlignment="1">
      <alignment horizontal="justify" vertical="center" wrapText="1"/>
    </xf>
    <xf numFmtId="9" fontId="1" fillId="5" borderId="10" xfId="0" applyNumberFormat="1" applyFont="1" applyFill="1" applyBorder="1" applyAlignment="1">
      <alignment horizontal="center" vertical="center" wrapText="1"/>
    </xf>
    <xf numFmtId="0" fontId="5" fillId="5" borderId="10" xfId="0" applyFont="1" applyFill="1" applyBorder="1" applyAlignment="1">
      <alignment horizontal="justify" vertical="center" wrapText="1"/>
    </xf>
    <xf numFmtId="0" fontId="4" fillId="5" borderId="10" xfId="0" applyFont="1" applyFill="1" applyBorder="1" applyAlignment="1">
      <alignment vertical="center" wrapText="1"/>
    </xf>
    <xf numFmtId="9" fontId="3" fillId="6" borderId="11" xfId="0" applyNumberFormat="1" applyFont="1" applyFill="1" applyBorder="1" applyAlignment="1">
      <alignment horizontal="center" vertical="center" wrapText="1"/>
    </xf>
    <xf numFmtId="0" fontId="4" fillId="6" borderId="11" xfId="0" applyFont="1" applyFill="1" applyBorder="1" applyAlignment="1">
      <alignment horizontal="justify" vertical="center" wrapText="1"/>
    </xf>
    <xf numFmtId="9" fontId="4" fillId="6" borderId="11" xfId="0" applyNumberFormat="1" applyFont="1" applyFill="1" applyBorder="1" applyAlignment="1">
      <alignment horizontal="center" vertical="center" wrapText="1"/>
    </xf>
    <xf numFmtId="0" fontId="4" fillId="6" borderId="10" xfId="0" applyFont="1" applyFill="1" applyBorder="1" applyAlignment="1">
      <alignment horizontal="justify" vertical="center" wrapText="1"/>
    </xf>
    <xf numFmtId="9" fontId="4" fillId="6" borderId="10" xfId="0" applyNumberFormat="1" applyFont="1" applyFill="1" applyBorder="1" applyAlignment="1">
      <alignment horizontal="center" vertical="center" wrapText="1"/>
    </xf>
    <xf numFmtId="0" fontId="4" fillId="6" borderId="10" xfId="0" applyFont="1" applyFill="1" applyBorder="1" applyAlignment="1">
      <alignment horizontal="center" vertical="center" wrapText="1"/>
    </xf>
    <xf numFmtId="0" fontId="4" fillId="7" borderId="10" xfId="0" applyFont="1" applyFill="1" applyBorder="1" applyAlignment="1">
      <alignment horizontal="justify" vertical="center" wrapText="1"/>
    </xf>
    <xf numFmtId="9" fontId="4" fillId="7" borderId="10" xfId="0" applyNumberFormat="1" applyFont="1" applyFill="1" applyBorder="1" applyAlignment="1">
      <alignment horizontal="center" vertical="center" wrapText="1"/>
    </xf>
    <xf numFmtId="9" fontId="4" fillId="7" borderId="10" xfId="0" applyNumberFormat="1" applyFont="1" applyFill="1" applyBorder="1" applyAlignment="1">
      <alignment horizontal="justify" vertical="center" wrapText="1"/>
    </xf>
    <xf numFmtId="0" fontId="0" fillId="7" borderId="10" xfId="0" applyFill="1" applyBorder="1" applyAlignment="1">
      <alignment horizontal="justify" vertical="center" wrapText="1"/>
    </xf>
    <xf numFmtId="9" fontId="0" fillId="7" borderId="10" xfId="0" applyNumberFormat="1" applyFill="1" applyBorder="1" applyAlignment="1">
      <alignment horizontal="center" vertical="center"/>
    </xf>
    <xf numFmtId="0" fontId="6" fillId="0" borderId="10" xfId="0" applyFont="1" applyBorder="1" applyAlignment="1">
      <alignment horizontal="center" vertical="center"/>
    </xf>
    <xf numFmtId="0" fontId="7" fillId="0" borderId="10" xfId="0" applyFont="1" applyBorder="1" applyAlignment="1">
      <alignment horizontal="center" wrapText="1"/>
    </xf>
    <xf numFmtId="9" fontId="3" fillId="2" borderId="10" xfId="0" applyNumberFormat="1" applyFont="1" applyFill="1" applyBorder="1" applyAlignment="1">
      <alignment horizontal="justify" vertical="center" wrapText="1"/>
    </xf>
    <xf numFmtId="0" fontId="1" fillId="4" borderId="10" xfId="0" applyFont="1" applyFill="1" applyBorder="1" applyAlignment="1">
      <alignment horizontal="center" vertical="center"/>
    </xf>
    <xf numFmtId="168" fontId="1" fillId="4" borderId="10" xfId="0" applyNumberFormat="1" applyFont="1" applyFill="1" applyBorder="1" applyAlignment="1">
      <alignment horizontal="center" vertical="center"/>
    </xf>
    <xf numFmtId="0" fontId="0" fillId="4" borderId="10" xfId="0" applyFill="1" applyBorder="1" applyAlignment="1">
      <alignment horizontal="justify" vertical="center" wrapText="1"/>
    </xf>
    <xf numFmtId="9" fontId="0" fillId="4" borderId="10" xfId="0" applyNumberFormat="1" applyFill="1" applyBorder="1" applyAlignment="1">
      <alignment horizontal="center" vertical="center"/>
    </xf>
    <xf numFmtId="0" fontId="0" fillId="5" borderId="10" xfId="0" applyFill="1" applyBorder="1" applyAlignment="1">
      <alignment horizontal="justify" vertical="center"/>
    </xf>
    <xf numFmtId="9" fontId="0" fillId="5" borderId="10" xfId="0" applyNumberFormat="1" applyFill="1" applyBorder="1" applyAlignment="1">
      <alignment horizontal="center" vertical="center"/>
    </xf>
    <xf numFmtId="0" fontId="8" fillId="5" borderId="10" xfId="0" applyFont="1" applyFill="1" applyBorder="1" applyAlignment="1">
      <alignment horizontal="justify" vertical="center" wrapText="1"/>
    </xf>
    <xf numFmtId="0" fontId="0" fillId="6" borderId="10" xfId="0" applyFill="1" applyBorder="1" applyAlignment="1">
      <alignment horizontal="justify" vertical="center" wrapText="1"/>
    </xf>
    <xf numFmtId="0" fontId="0" fillId="6" borderId="10" xfId="0" applyFill="1" applyBorder="1" applyAlignment="1">
      <alignment horizontal="center" vertical="center"/>
    </xf>
    <xf numFmtId="9" fontId="0" fillId="6" borderId="10" xfId="0" applyNumberFormat="1" applyFill="1" applyBorder="1" applyAlignment="1">
      <alignment horizontal="center" vertical="center"/>
    </xf>
    <xf numFmtId="0" fontId="0" fillId="7" borderId="10" xfId="0" applyFill="1" applyBorder="1" applyAlignment="1">
      <alignment horizontal="justify" vertical="center"/>
    </xf>
    <xf numFmtId="0" fontId="0" fillId="7" borderId="10" xfId="0" applyFill="1" applyBorder="1" applyAlignment="1">
      <alignment horizontal="center" vertical="center"/>
    </xf>
    <xf numFmtId="9" fontId="0" fillId="7" borderId="10" xfId="2" applyFont="1" applyFill="1" applyBorder="1" applyAlignment="1">
      <alignment horizontal="center" vertical="center"/>
    </xf>
    <xf numFmtId="0" fontId="0" fillId="0" borderId="10" xfId="0" applyBorder="1" applyAlignment="1">
      <alignment horizontal="center" vertical="center" wrapText="1"/>
    </xf>
    <xf numFmtId="9" fontId="3" fillId="2" borderId="14" xfId="0" applyNumberFormat="1" applyFont="1" applyFill="1" applyBorder="1" applyAlignment="1">
      <alignment horizontal="justify" vertical="center" wrapText="1"/>
    </xf>
    <xf numFmtId="9" fontId="1" fillId="2" borderId="10" xfId="0" applyNumberFormat="1" applyFont="1" applyFill="1" applyBorder="1" applyAlignment="1">
      <alignment horizontal="center" vertical="center" wrapText="1"/>
    </xf>
    <xf numFmtId="9" fontId="1" fillId="4" borderId="10" xfId="2" applyFont="1" applyFill="1" applyBorder="1" applyAlignment="1">
      <alignment horizontal="center" vertical="center"/>
    </xf>
    <xf numFmtId="0" fontId="1" fillId="3" borderId="10" xfId="0" applyFont="1" applyFill="1" applyBorder="1" applyAlignment="1">
      <alignment horizontal="center" vertical="center" wrapText="1"/>
    </xf>
    <xf numFmtId="168" fontId="1" fillId="4" borderId="10" xfId="2" applyNumberFormat="1" applyFont="1" applyFill="1" applyBorder="1" applyAlignment="1">
      <alignment horizontal="center" vertical="center"/>
    </xf>
    <xf numFmtId="0" fontId="1" fillId="2" borderId="10" xfId="0" applyFont="1" applyFill="1" applyBorder="1" applyAlignment="1">
      <alignment horizontal="center" vertical="center" wrapText="1"/>
    </xf>
    <xf numFmtId="0" fontId="1" fillId="0" borderId="10" xfId="0" applyFont="1" applyBorder="1" applyAlignment="1">
      <alignment horizontal="center" vertical="center" wrapText="1"/>
    </xf>
    <xf numFmtId="9" fontId="0" fillId="6" borderId="10" xfId="2" applyFont="1" applyFill="1" applyBorder="1" applyAlignment="1">
      <alignment horizontal="center" vertical="center"/>
    </xf>
    <xf numFmtId="0" fontId="0" fillId="0" borderId="0" xfId="0" applyAlignment="1">
      <alignment horizontal="center" vertical="center" wrapText="1"/>
    </xf>
    <xf numFmtId="0" fontId="3" fillId="6" borderId="11" xfId="0" quotePrefix="1" applyFont="1" applyFill="1" applyBorder="1" applyAlignment="1">
      <alignment horizontal="justify" vertical="center" wrapText="1"/>
    </xf>
    <xf numFmtId="9" fontId="3" fillId="2" borderId="10" xfId="0" applyNumberFormat="1" applyFont="1" applyFill="1" applyBorder="1" applyAlignment="1">
      <alignment horizontal="justify" vertical="center" wrapText="1"/>
    </xf>
    <xf numFmtId="9" fontId="3" fillId="2" borderId="14" xfId="0" applyNumberFormat="1" applyFont="1" applyFill="1" applyBorder="1" applyAlignment="1">
      <alignment horizontal="justify" vertical="center" wrapText="1"/>
    </xf>
    <xf numFmtId="0" fontId="7" fillId="0" borderId="10" xfId="0" applyFont="1" applyBorder="1" applyAlignment="1">
      <alignment horizontal="center" wrapText="1"/>
    </xf>
    <xf numFmtId="0" fontId="0" fillId="0" borderId="10" xfId="0" applyBorder="1" applyAlignment="1">
      <alignment horizontal="center" vertical="center" wrapText="1"/>
    </xf>
    <xf numFmtId="0" fontId="3" fillId="2" borderId="10" xfId="0" applyFont="1" applyFill="1" applyBorder="1" applyAlignment="1">
      <alignment horizontal="justify" vertical="center" wrapText="1"/>
    </xf>
    <xf numFmtId="0" fontId="3" fillId="4" borderId="11" xfId="0" quotePrefix="1" applyFont="1" applyFill="1" applyBorder="1" applyAlignment="1">
      <alignment horizontal="center" vertical="center" wrapText="1"/>
    </xf>
    <xf numFmtId="0" fontId="3" fillId="4" borderId="13"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3" fillId="5" borderId="10" xfId="0" quotePrefix="1" applyFont="1" applyFill="1" applyBorder="1" applyAlignment="1">
      <alignment horizontal="justify" vertical="center" wrapText="1"/>
    </xf>
    <xf numFmtId="0" fontId="3" fillId="5" borderId="10" xfId="0" applyFont="1" applyFill="1" applyBorder="1" applyAlignment="1">
      <alignment horizontal="justify" vertical="center" wrapText="1"/>
    </xf>
    <xf numFmtId="0" fontId="3" fillId="5" borderId="11" xfId="0" quotePrefix="1" applyFont="1" applyFill="1" applyBorder="1" applyAlignment="1">
      <alignment horizontal="justify" vertical="center" wrapText="1"/>
    </xf>
    <xf numFmtId="0" fontId="3" fillId="5" borderId="13" xfId="0" applyFont="1" applyFill="1" applyBorder="1" applyAlignment="1">
      <alignment horizontal="justify" vertical="center" wrapText="1"/>
    </xf>
    <xf numFmtId="0" fontId="3" fillId="5" borderId="12" xfId="0" applyFont="1" applyFill="1" applyBorder="1" applyAlignment="1">
      <alignment horizontal="justify" vertical="center" wrapText="1"/>
    </xf>
    <xf numFmtId="0" fontId="3" fillId="7" borderId="10" xfId="0" quotePrefix="1" applyFont="1" applyFill="1" applyBorder="1" applyAlignment="1">
      <alignment horizontal="justify" vertical="center" wrapText="1"/>
    </xf>
    <xf numFmtId="0" fontId="3" fillId="7" borderId="10" xfId="0" applyFont="1" applyFill="1" applyBorder="1" applyAlignment="1">
      <alignment horizontal="justify" vertical="center" wrapText="1"/>
    </xf>
    <xf numFmtId="9" fontId="3" fillId="4" borderId="11" xfId="0" applyNumberFormat="1" applyFont="1" applyFill="1" applyBorder="1" applyAlignment="1">
      <alignment horizontal="center" vertical="center" wrapText="1"/>
    </xf>
    <xf numFmtId="9" fontId="3" fillId="4" borderId="13" xfId="0" applyNumberFormat="1" applyFont="1" applyFill="1" applyBorder="1" applyAlignment="1">
      <alignment horizontal="center" vertical="center" wrapText="1"/>
    </xf>
    <xf numFmtId="9" fontId="3" fillId="4" borderId="12" xfId="0" applyNumberFormat="1" applyFont="1" applyFill="1" applyBorder="1" applyAlignment="1">
      <alignment horizontal="center" vertical="center" wrapText="1"/>
    </xf>
    <xf numFmtId="9" fontId="3" fillId="5" borderId="10" xfId="0" applyNumberFormat="1" applyFont="1" applyFill="1" applyBorder="1" applyAlignment="1">
      <alignment horizontal="center" vertical="center" wrapText="1"/>
    </xf>
    <xf numFmtId="0" fontId="3" fillId="5" borderId="10" xfId="0" applyFont="1" applyFill="1" applyBorder="1" applyAlignment="1">
      <alignment horizontal="center" vertical="center" wrapText="1"/>
    </xf>
    <xf numFmtId="9" fontId="3" fillId="5" borderId="11" xfId="0" applyNumberFormat="1" applyFont="1" applyFill="1" applyBorder="1" applyAlignment="1">
      <alignment horizontal="center" vertical="center" wrapText="1"/>
    </xf>
    <xf numFmtId="9" fontId="3" fillId="5" borderId="13" xfId="0" applyNumberFormat="1" applyFont="1" applyFill="1" applyBorder="1" applyAlignment="1">
      <alignment horizontal="center" vertical="center" wrapText="1"/>
    </xf>
    <xf numFmtId="9" fontId="3" fillId="5" borderId="12" xfId="0" applyNumberFormat="1" applyFont="1" applyFill="1" applyBorder="1" applyAlignment="1">
      <alignment horizontal="center" vertical="center" wrapText="1"/>
    </xf>
    <xf numFmtId="9" fontId="3" fillId="7" borderId="10" xfId="0" applyNumberFormat="1" applyFont="1" applyFill="1" applyBorder="1" applyAlignment="1">
      <alignment horizontal="center" vertical="center" wrapText="1"/>
    </xf>
    <xf numFmtId="0" fontId="4" fillId="4" borderId="11" xfId="0" applyFont="1" applyFill="1" applyBorder="1" applyAlignment="1">
      <alignment horizontal="justify" vertical="center" wrapText="1"/>
    </xf>
    <xf numFmtId="0" fontId="4" fillId="4" borderId="12" xfId="0" applyFont="1" applyFill="1" applyBorder="1" applyAlignment="1">
      <alignment horizontal="justify" vertical="center" wrapText="1"/>
    </xf>
    <xf numFmtId="0" fontId="4" fillId="4" borderId="10" xfId="0" applyFont="1" applyFill="1" applyBorder="1" applyAlignment="1">
      <alignment horizontal="justify" vertical="center" wrapText="1"/>
    </xf>
    <xf numFmtId="0" fontId="4" fillId="4" borderId="11" xfId="0" applyFont="1" applyFill="1" applyBorder="1" applyAlignment="1">
      <alignment horizontal="center" vertical="center" wrapText="1"/>
    </xf>
    <xf numFmtId="0" fontId="4" fillId="4" borderId="13" xfId="0" applyFont="1" applyFill="1" applyBorder="1" applyAlignment="1">
      <alignment horizontal="center" vertical="center" wrapText="1"/>
    </xf>
    <xf numFmtId="0" fontId="4" fillId="4" borderId="12" xfId="0" applyFont="1" applyFill="1" applyBorder="1" applyAlignment="1">
      <alignment horizontal="center" vertical="center" wrapText="1"/>
    </xf>
    <xf numFmtId="0" fontId="4" fillId="5" borderId="10" xfId="0" applyFont="1" applyFill="1" applyBorder="1" applyAlignment="1">
      <alignment horizontal="justify" vertical="center" wrapText="1"/>
    </xf>
    <xf numFmtId="0" fontId="4" fillId="5" borderId="11" xfId="0" applyFont="1" applyFill="1" applyBorder="1" applyAlignment="1">
      <alignment horizontal="center" vertical="center" wrapText="1"/>
    </xf>
    <xf numFmtId="0" fontId="4" fillId="5" borderId="12" xfId="0" applyFont="1" applyFill="1" applyBorder="1" applyAlignment="1">
      <alignment horizontal="center" vertical="center" wrapText="1"/>
    </xf>
    <xf numFmtId="0" fontId="4" fillId="7" borderId="10" xfId="0" applyFont="1" applyFill="1" applyBorder="1" applyAlignment="1">
      <alignment horizontal="justify" vertical="center" wrapText="1"/>
    </xf>
    <xf numFmtId="0" fontId="3" fillId="2" borderId="10" xfId="0" applyFont="1" applyFill="1" applyBorder="1" applyAlignment="1">
      <alignment horizontal="center" vertical="center" wrapText="1"/>
    </xf>
    <xf numFmtId="9" fontId="4" fillId="4" borderId="11" xfId="0" applyNumberFormat="1" applyFont="1" applyFill="1" applyBorder="1" applyAlignment="1">
      <alignment horizontal="center" vertical="center" wrapText="1"/>
    </xf>
    <xf numFmtId="9" fontId="4" fillId="4" borderId="12" xfId="0" applyNumberFormat="1" applyFont="1" applyFill="1" applyBorder="1" applyAlignment="1">
      <alignment horizontal="center" vertical="center" wrapText="1"/>
    </xf>
    <xf numFmtId="9" fontId="4" fillId="4" borderId="10" xfId="0" applyNumberFormat="1" applyFont="1" applyFill="1" applyBorder="1" applyAlignment="1">
      <alignment horizontal="center" vertical="center" wrapText="1"/>
    </xf>
    <xf numFmtId="9" fontId="4" fillId="5" borderId="10" xfId="0" applyNumberFormat="1" applyFont="1" applyFill="1" applyBorder="1" applyAlignment="1">
      <alignment horizontal="center" vertical="center" wrapText="1"/>
    </xf>
    <xf numFmtId="0" fontId="4" fillId="5" borderId="10" xfId="0" applyFont="1" applyFill="1" applyBorder="1" applyAlignment="1">
      <alignment horizontal="center" vertical="center" wrapText="1"/>
    </xf>
    <xf numFmtId="9" fontId="4" fillId="5" borderId="11" xfId="0" applyNumberFormat="1" applyFont="1" applyFill="1" applyBorder="1" applyAlignment="1">
      <alignment horizontal="center" vertical="center" wrapText="1"/>
    </xf>
    <xf numFmtId="9" fontId="4" fillId="5" borderId="12" xfId="0" applyNumberFormat="1" applyFont="1" applyFill="1" applyBorder="1" applyAlignment="1">
      <alignment horizontal="center" vertical="center" wrapText="1"/>
    </xf>
    <xf numFmtId="9" fontId="1" fillId="5" borderId="10" xfId="0" applyNumberFormat="1" applyFont="1" applyFill="1" applyBorder="1" applyAlignment="1">
      <alignment horizontal="center" vertical="center" wrapText="1"/>
    </xf>
    <xf numFmtId="9" fontId="4" fillId="7" borderId="10" xfId="0" applyNumberFormat="1"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9" fontId="1" fillId="4" borderId="11" xfId="0" applyNumberFormat="1" applyFont="1" applyFill="1" applyBorder="1" applyAlignment="1">
      <alignment horizontal="center" vertical="center"/>
    </xf>
    <xf numFmtId="9" fontId="1" fillId="4" borderId="12" xfId="0" applyNumberFormat="1" applyFont="1" applyFill="1" applyBorder="1" applyAlignment="1">
      <alignment horizontal="center" vertical="center"/>
    </xf>
    <xf numFmtId="9" fontId="1" fillId="4" borderId="11" xfId="0" applyNumberFormat="1" applyFont="1" applyFill="1" applyBorder="1" applyAlignment="1">
      <alignment horizontal="center" vertical="center" wrapText="1"/>
    </xf>
    <xf numFmtId="9" fontId="1" fillId="4" borderId="13" xfId="0" applyNumberFormat="1" applyFont="1" applyFill="1" applyBorder="1" applyAlignment="1">
      <alignment horizontal="center" vertical="center" wrapText="1"/>
    </xf>
    <xf numFmtId="9" fontId="1" fillId="4" borderId="12" xfId="0" applyNumberFormat="1" applyFont="1" applyFill="1" applyBorder="1" applyAlignment="1">
      <alignment horizontal="center" vertical="center" wrapText="1"/>
    </xf>
    <xf numFmtId="9" fontId="4" fillId="5" borderId="13" xfId="0" applyNumberFormat="1" applyFont="1" applyFill="1" applyBorder="1" applyAlignment="1">
      <alignment horizontal="center" vertical="center" wrapText="1"/>
    </xf>
    <xf numFmtId="9" fontId="1" fillId="5" borderId="11" xfId="0" applyNumberFormat="1" applyFont="1" applyFill="1" applyBorder="1" applyAlignment="1">
      <alignment horizontal="center" vertical="center" wrapText="1"/>
    </xf>
    <xf numFmtId="9" fontId="1" fillId="5" borderId="12" xfId="0" applyNumberFormat="1" applyFont="1" applyFill="1" applyBorder="1" applyAlignment="1">
      <alignment horizontal="center" vertical="center" wrapText="1"/>
    </xf>
    <xf numFmtId="9" fontId="1" fillId="5" borderId="13" xfId="0" applyNumberFormat="1" applyFont="1" applyFill="1" applyBorder="1" applyAlignment="1">
      <alignment horizontal="center" vertical="center" wrapText="1"/>
    </xf>
    <xf numFmtId="9" fontId="4" fillId="7" borderId="11" xfId="0" applyNumberFormat="1" applyFont="1" applyFill="1" applyBorder="1" applyAlignment="1">
      <alignment horizontal="center" vertical="center" wrapText="1"/>
    </xf>
    <xf numFmtId="9" fontId="4" fillId="7" borderId="13" xfId="0" applyNumberFormat="1" applyFont="1" applyFill="1" applyBorder="1" applyAlignment="1">
      <alignment horizontal="center" vertical="center" wrapText="1"/>
    </xf>
    <xf numFmtId="9" fontId="4" fillId="7" borderId="12" xfId="0" applyNumberFormat="1" applyFont="1" applyFill="1" applyBorder="1" applyAlignment="1">
      <alignment horizontal="center" vertical="center" wrapText="1"/>
    </xf>
    <xf numFmtId="0" fontId="1" fillId="4" borderId="11"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12" xfId="0" applyFont="1" applyFill="1" applyBorder="1" applyAlignment="1">
      <alignment horizontal="center" vertical="center" wrapText="1"/>
    </xf>
    <xf numFmtId="0" fontId="4" fillId="5" borderId="13" xfId="0" applyFont="1" applyFill="1" applyBorder="1" applyAlignment="1">
      <alignment horizontal="center" vertical="center" wrapText="1"/>
    </xf>
    <xf numFmtId="0" fontId="1" fillId="5" borderId="12" xfId="0" applyFont="1" applyFill="1" applyBorder="1" applyAlignment="1">
      <alignment horizontal="center" vertical="center" wrapText="1"/>
    </xf>
    <xf numFmtId="0" fontId="1" fillId="5" borderId="13" xfId="0" applyFont="1" applyFill="1" applyBorder="1" applyAlignment="1">
      <alignment horizontal="center" vertical="center" wrapText="1"/>
    </xf>
    <xf numFmtId="0" fontId="4" fillId="7" borderId="13" xfId="0" applyFont="1" applyFill="1" applyBorder="1" applyAlignment="1">
      <alignment horizontal="center" vertical="center" wrapText="1"/>
    </xf>
    <xf numFmtId="0" fontId="4" fillId="7" borderId="12" xfId="0" applyFont="1" applyFill="1" applyBorder="1" applyAlignment="1">
      <alignment horizontal="center" vertical="center" wrapText="1"/>
    </xf>
    <xf numFmtId="9" fontId="3" fillId="2" borderId="11" xfId="0" applyNumberFormat="1" applyFont="1" applyFill="1" applyBorder="1" applyAlignment="1">
      <alignment horizontal="center" vertical="center" wrapText="1"/>
    </xf>
    <xf numFmtId="9" fontId="3" fillId="2" borderId="12" xfId="0" applyNumberFormat="1" applyFont="1" applyFill="1" applyBorder="1" applyAlignment="1">
      <alignment horizontal="center" vertical="center" wrapText="1"/>
    </xf>
    <xf numFmtId="9" fontId="3" fillId="2" borderId="10" xfId="0" applyNumberFormat="1" applyFont="1" applyFill="1" applyBorder="1" applyAlignment="1">
      <alignment horizontal="center" vertical="center" wrapText="1"/>
    </xf>
    <xf numFmtId="0" fontId="2" fillId="0" borderId="3" xfId="0" applyFont="1" applyBorder="1" applyAlignment="1">
      <alignment horizontal="center" vertical="center"/>
    </xf>
    <xf numFmtId="0" fontId="2" fillId="0" borderId="0" xfId="0" applyFont="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1" fillId="0" borderId="1" xfId="0" applyFont="1" applyBorder="1" applyAlignment="1">
      <alignment horizontal="justify" vertical="center"/>
    </xf>
    <xf numFmtId="0" fontId="1" fillId="0" borderId="2" xfId="0" applyFont="1" applyBorder="1" applyAlignment="1">
      <alignment horizontal="justify" vertical="center"/>
    </xf>
    <xf numFmtId="0" fontId="1" fillId="0" borderId="4" xfId="0" applyFont="1" applyBorder="1" applyAlignment="1">
      <alignment horizontal="justify" vertical="center"/>
    </xf>
    <xf numFmtId="0" fontId="1" fillId="0" borderId="5" xfId="0" applyFont="1" applyBorder="1" applyAlignment="1">
      <alignment horizontal="justify" vertical="center"/>
    </xf>
    <xf numFmtId="0" fontId="1" fillId="0" borderId="6" xfId="0" applyFont="1" applyBorder="1" applyAlignment="1">
      <alignment horizontal="justify" vertical="center"/>
    </xf>
    <xf numFmtId="0" fontId="1" fillId="0" borderId="7" xfId="0" applyFont="1" applyBorder="1" applyAlignment="1">
      <alignment horizontal="justify" vertical="center"/>
    </xf>
  </cellXfs>
  <cellStyles count="3">
    <cellStyle name="Moneda" xfId="1" builtinId="4"/>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635000</xdr:colOff>
      <xdr:row>0</xdr:row>
      <xdr:rowOff>101022</xdr:rowOff>
    </xdr:from>
    <xdr:to>
      <xdr:col>2</xdr:col>
      <xdr:colOff>515243</xdr:colOff>
      <xdr:row>2</xdr:row>
      <xdr:rowOff>683779</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635000" y="100965"/>
          <a:ext cx="2708910" cy="96329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52"/>
  <sheetViews>
    <sheetView tabSelected="1" zoomScale="68" zoomScaleNormal="68" workbookViewId="0">
      <pane xSplit="4" ySplit="5" topLeftCell="J36" activePane="bottomRight" state="frozen"/>
      <selection pane="topRight"/>
      <selection pane="bottomLeft"/>
      <selection pane="bottomRight" activeCell="X36" sqref="X36"/>
    </sheetView>
  </sheetViews>
  <sheetFormatPr baseColWidth="10" defaultColWidth="16" defaultRowHeight="15"/>
  <cols>
    <col min="1" max="1" width="16.5703125" style="4" customWidth="1"/>
    <col min="2" max="2" width="25.85546875" style="4" customWidth="1"/>
    <col min="3" max="3" width="21.5703125" style="4" customWidth="1"/>
    <col min="4" max="4" width="20.28515625" style="4" customWidth="1"/>
    <col min="5" max="5" width="32.7109375" style="4" customWidth="1"/>
    <col min="6" max="8" width="36.85546875" style="4" customWidth="1"/>
    <col min="9" max="9" width="38.42578125" style="4" customWidth="1"/>
    <col min="10" max="10" width="25.140625" style="4" customWidth="1"/>
    <col min="11" max="11" width="11.140625" style="4" customWidth="1"/>
    <col min="12" max="12" width="9.7109375" style="4" customWidth="1"/>
    <col min="13" max="13" width="9.85546875" style="4" customWidth="1"/>
    <col min="14" max="14" width="10.42578125" style="4" customWidth="1"/>
    <col min="15" max="15" width="10.28515625" style="4" customWidth="1"/>
    <col min="16" max="16" width="12.42578125" style="4" customWidth="1"/>
    <col min="17" max="17" width="10.42578125" style="4" customWidth="1"/>
    <col min="18" max="18" width="6.140625" style="4" customWidth="1"/>
    <col min="19" max="19" width="9" style="4" customWidth="1"/>
    <col min="20" max="20" width="6.5703125" style="4" customWidth="1"/>
    <col min="21" max="21" width="7.5703125" style="4" customWidth="1"/>
    <col min="22" max="22" width="9" style="4" customWidth="1"/>
    <col min="23" max="23" width="16.140625" style="4" customWidth="1"/>
    <col min="24" max="24" width="83.140625" style="4" customWidth="1"/>
    <col min="25" max="212" width="16" style="4"/>
    <col min="213" max="213" width="12.42578125" style="4" customWidth="1"/>
    <col min="214" max="214" width="21.7109375" style="4" customWidth="1"/>
    <col min="215" max="215" width="22.140625" style="4" customWidth="1"/>
    <col min="216" max="216" width="20.28515625" style="4" customWidth="1"/>
    <col min="217" max="217" width="16" style="4" customWidth="1"/>
    <col min="218" max="218" width="22.5703125" style="4" customWidth="1"/>
    <col min="219" max="219" width="16" style="4" customWidth="1"/>
    <col min="220" max="220" width="21.7109375" style="4" customWidth="1"/>
    <col min="221" max="221" width="16" style="4" customWidth="1"/>
    <col min="222" max="222" width="20.42578125" style="4" customWidth="1"/>
    <col min="223" max="234" width="7.5703125" style="4" customWidth="1"/>
    <col min="235" max="468" width="16" style="4"/>
    <col min="469" max="469" width="12.42578125" style="4" customWidth="1"/>
    <col min="470" max="470" width="21.7109375" style="4" customWidth="1"/>
    <col min="471" max="471" width="22.140625" style="4" customWidth="1"/>
    <col min="472" max="472" width="20.28515625" style="4" customWidth="1"/>
    <col min="473" max="473" width="16" style="4" customWidth="1"/>
    <col min="474" max="474" width="22.5703125" style="4" customWidth="1"/>
    <col min="475" max="475" width="16" style="4" customWidth="1"/>
    <col min="476" max="476" width="21.7109375" style="4" customWidth="1"/>
    <col min="477" max="477" width="16" style="4" customWidth="1"/>
    <col min="478" max="478" width="20.42578125" style="4" customWidth="1"/>
    <col min="479" max="490" width="7.5703125" style="4" customWidth="1"/>
    <col min="491" max="724" width="16" style="4"/>
    <col min="725" max="725" width="12.42578125" style="4" customWidth="1"/>
    <col min="726" max="726" width="21.7109375" style="4" customWidth="1"/>
    <col min="727" max="727" width="22.140625" style="4" customWidth="1"/>
    <col min="728" max="728" width="20.28515625" style="4" customWidth="1"/>
    <col min="729" max="729" width="16" style="4" customWidth="1"/>
    <col min="730" max="730" width="22.5703125" style="4" customWidth="1"/>
    <col min="731" max="731" width="16" style="4" customWidth="1"/>
    <col min="732" max="732" width="21.7109375" style="4" customWidth="1"/>
    <col min="733" max="733" width="16" style="4" customWidth="1"/>
    <col min="734" max="734" width="20.42578125" style="4" customWidth="1"/>
    <col min="735" max="746" width="7.5703125" style="4" customWidth="1"/>
    <col min="747" max="980" width="16" style="4"/>
    <col min="981" max="981" width="12.42578125" style="4" customWidth="1"/>
    <col min="982" max="982" width="21.7109375" style="4" customWidth="1"/>
    <col min="983" max="983" width="22.140625" style="4" customWidth="1"/>
    <col min="984" max="984" width="20.28515625" style="4" customWidth="1"/>
    <col min="985" max="985" width="16" style="4" customWidth="1"/>
    <col min="986" max="986" width="22.5703125" style="4" customWidth="1"/>
    <col min="987" max="987" width="16" style="4" customWidth="1"/>
    <col min="988" max="988" width="21.7109375" style="4" customWidth="1"/>
    <col min="989" max="989" width="16" style="4" customWidth="1"/>
    <col min="990" max="990" width="20.42578125" style="4" customWidth="1"/>
    <col min="991" max="1002" width="7.5703125" style="4" customWidth="1"/>
    <col min="1003" max="1236" width="16" style="4"/>
    <col min="1237" max="1237" width="12.42578125" style="4" customWidth="1"/>
    <col min="1238" max="1238" width="21.7109375" style="4" customWidth="1"/>
    <col min="1239" max="1239" width="22.140625" style="4" customWidth="1"/>
    <col min="1240" max="1240" width="20.28515625" style="4" customWidth="1"/>
    <col min="1241" max="1241" width="16" style="4" customWidth="1"/>
    <col min="1242" max="1242" width="22.5703125" style="4" customWidth="1"/>
    <col min="1243" max="1243" width="16" style="4" customWidth="1"/>
    <col min="1244" max="1244" width="21.7109375" style="4" customWidth="1"/>
    <col min="1245" max="1245" width="16" style="4" customWidth="1"/>
    <col min="1246" max="1246" width="20.42578125" style="4" customWidth="1"/>
    <col min="1247" max="1258" width="7.5703125" style="4" customWidth="1"/>
    <col min="1259" max="1492" width="16" style="4"/>
    <col min="1493" max="1493" width="12.42578125" style="4" customWidth="1"/>
    <col min="1494" max="1494" width="21.7109375" style="4" customWidth="1"/>
    <col min="1495" max="1495" width="22.140625" style="4" customWidth="1"/>
    <col min="1496" max="1496" width="20.28515625" style="4" customWidth="1"/>
    <col min="1497" max="1497" width="16" style="4" customWidth="1"/>
    <col min="1498" max="1498" width="22.5703125" style="4" customWidth="1"/>
    <col min="1499" max="1499" width="16" style="4" customWidth="1"/>
    <col min="1500" max="1500" width="21.7109375" style="4" customWidth="1"/>
    <col min="1501" max="1501" width="16" style="4" customWidth="1"/>
    <col min="1502" max="1502" width="20.42578125" style="4" customWidth="1"/>
    <col min="1503" max="1514" width="7.5703125" style="4" customWidth="1"/>
    <col min="1515" max="1748" width="16" style="4"/>
    <col min="1749" max="1749" width="12.42578125" style="4" customWidth="1"/>
    <col min="1750" max="1750" width="21.7109375" style="4" customWidth="1"/>
    <col min="1751" max="1751" width="22.140625" style="4" customWidth="1"/>
    <col min="1752" max="1752" width="20.28515625" style="4" customWidth="1"/>
    <col min="1753" max="1753" width="16" style="4" customWidth="1"/>
    <col min="1754" max="1754" width="22.5703125" style="4" customWidth="1"/>
    <col min="1755" max="1755" width="16" style="4" customWidth="1"/>
    <col min="1756" max="1756" width="21.7109375" style="4" customWidth="1"/>
    <col min="1757" max="1757" width="16" style="4" customWidth="1"/>
    <col min="1758" max="1758" width="20.42578125" style="4" customWidth="1"/>
    <col min="1759" max="1770" width="7.5703125" style="4" customWidth="1"/>
    <col min="1771" max="2004" width="16" style="4"/>
    <col min="2005" max="2005" width="12.42578125" style="4" customWidth="1"/>
    <col min="2006" max="2006" width="21.7109375" style="4" customWidth="1"/>
    <col min="2007" max="2007" width="22.140625" style="4" customWidth="1"/>
    <col min="2008" max="2008" width="20.28515625" style="4" customWidth="1"/>
    <col min="2009" max="2009" width="16" style="4" customWidth="1"/>
    <col min="2010" max="2010" width="22.5703125" style="4" customWidth="1"/>
    <col min="2011" max="2011" width="16" style="4" customWidth="1"/>
    <col min="2012" max="2012" width="21.7109375" style="4" customWidth="1"/>
    <col min="2013" max="2013" width="16" style="4" customWidth="1"/>
    <col min="2014" max="2014" width="20.42578125" style="4" customWidth="1"/>
    <col min="2015" max="2026" width="7.5703125" style="4" customWidth="1"/>
    <col min="2027" max="2260" width="16" style="4"/>
    <col min="2261" max="2261" width="12.42578125" style="4" customWidth="1"/>
    <col min="2262" max="2262" width="21.7109375" style="4" customWidth="1"/>
    <col min="2263" max="2263" width="22.140625" style="4" customWidth="1"/>
    <col min="2264" max="2264" width="20.28515625" style="4" customWidth="1"/>
    <col min="2265" max="2265" width="16" style="4" customWidth="1"/>
    <col min="2266" max="2266" width="22.5703125" style="4" customWidth="1"/>
    <col min="2267" max="2267" width="16" style="4" customWidth="1"/>
    <col min="2268" max="2268" width="21.7109375" style="4" customWidth="1"/>
    <col min="2269" max="2269" width="16" style="4" customWidth="1"/>
    <col min="2270" max="2270" width="20.42578125" style="4" customWidth="1"/>
    <col min="2271" max="2282" width="7.5703125" style="4" customWidth="1"/>
    <col min="2283" max="2516" width="16" style="4"/>
    <col min="2517" max="2517" width="12.42578125" style="4" customWidth="1"/>
    <col min="2518" max="2518" width="21.7109375" style="4" customWidth="1"/>
    <col min="2519" max="2519" width="22.140625" style="4" customWidth="1"/>
    <col min="2520" max="2520" width="20.28515625" style="4" customWidth="1"/>
    <col min="2521" max="2521" width="16" style="4" customWidth="1"/>
    <col min="2522" max="2522" width="22.5703125" style="4" customWidth="1"/>
    <col min="2523" max="2523" width="16" style="4" customWidth="1"/>
    <col min="2524" max="2524" width="21.7109375" style="4" customWidth="1"/>
    <col min="2525" max="2525" width="16" style="4" customWidth="1"/>
    <col min="2526" max="2526" width="20.42578125" style="4" customWidth="1"/>
    <col min="2527" max="2538" width="7.5703125" style="4" customWidth="1"/>
    <col min="2539" max="2772" width="16" style="4"/>
    <col min="2773" max="2773" width="12.42578125" style="4" customWidth="1"/>
    <col min="2774" max="2774" width="21.7109375" style="4" customWidth="1"/>
    <col min="2775" max="2775" width="22.140625" style="4" customWidth="1"/>
    <col min="2776" max="2776" width="20.28515625" style="4" customWidth="1"/>
    <col min="2777" max="2777" width="16" style="4" customWidth="1"/>
    <col min="2778" max="2778" width="22.5703125" style="4" customWidth="1"/>
    <col min="2779" max="2779" width="16" style="4" customWidth="1"/>
    <col min="2780" max="2780" width="21.7109375" style="4" customWidth="1"/>
    <col min="2781" max="2781" width="16" style="4" customWidth="1"/>
    <col min="2782" max="2782" width="20.42578125" style="4" customWidth="1"/>
    <col min="2783" max="2794" width="7.5703125" style="4" customWidth="1"/>
    <col min="2795" max="3028" width="16" style="4"/>
    <col min="3029" max="3029" width="12.42578125" style="4" customWidth="1"/>
    <col min="3030" max="3030" width="21.7109375" style="4" customWidth="1"/>
    <col min="3031" max="3031" width="22.140625" style="4" customWidth="1"/>
    <col min="3032" max="3032" width="20.28515625" style="4" customWidth="1"/>
    <col min="3033" max="3033" width="16" style="4" customWidth="1"/>
    <col min="3034" max="3034" width="22.5703125" style="4" customWidth="1"/>
    <col min="3035" max="3035" width="16" style="4" customWidth="1"/>
    <col min="3036" max="3036" width="21.7109375" style="4" customWidth="1"/>
    <col min="3037" max="3037" width="16" style="4" customWidth="1"/>
    <col min="3038" max="3038" width="20.42578125" style="4" customWidth="1"/>
    <col min="3039" max="3050" width="7.5703125" style="4" customWidth="1"/>
    <col min="3051" max="3284" width="16" style="4"/>
    <col min="3285" max="3285" width="12.42578125" style="4" customWidth="1"/>
    <col min="3286" max="3286" width="21.7109375" style="4" customWidth="1"/>
    <col min="3287" max="3287" width="22.140625" style="4" customWidth="1"/>
    <col min="3288" max="3288" width="20.28515625" style="4" customWidth="1"/>
    <col min="3289" max="3289" width="16" style="4" customWidth="1"/>
    <col min="3290" max="3290" width="22.5703125" style="4" customWidth="1"/>
    <col min="3291" max="3291" width="16" style="4" customWidth="1"/>
    <col min="3292" max="3292" width="21.7109375" style="4" customWidth="1"/>
    <col min="3293" max="3293" width="16" style="4" customWidth="1"/>
    <col min="3294" max="3294" width="20.42578125" style="4" customWidth="1"/>
    <col min="3295" max="3306" width="7.5703125" style="4" customWidth="1"/>
    <col min="3307" max="3540" width="16" style="4"/>
    <col min="3541" max="3541" width="12.42578125" style="4" customWidth="1"/>
    <col min="3542" max="3542" width="21.7109375" style="4" customWidth="1"/>
    <col min="3543" max="3543" width="22.140625" style="4" customWidth="1"/>
    <col min="3544" max="3544" width="20.28515625" style="4" customWidth="1"/>
    <col min="3545" max="3545" width="16" style="4" customWidth="1"/>
    <col min="3546" max="3546" width="22.5703125" style="4" customWidth="1"/>
    <col min="3547" max="3547" width="16" style="4" customWidth="1"/>
    <col min="3548" max="3548" width="21.7109375" style="4" customWidth="1"/>
    <col min="3549" max="3549" width="16" style="4" customWidth="1"/>
    <col min="3550" max="3550" width="20.42578125" style="4" customWidth="1"/>
    <col min="3551" max="3562" width="7.5703125" style="4" customWidth="1"/>
    <col min="3563" max="3796" width="16" style="4"/>
    <col min="3797" max="3797" width="12.42578125" style="4" customWidth="1"/>
    <col min="3798" max="3798" width="21.7109375" style="4" customWidth="1"/>
    <col min="3799" max="3799" width="22.140625" style="4" customWidth="1"/>
    <col min="3800" max="3800" width="20.28515625" style="4" customWidth="1"/>
    <col min="3801" max="3801" width="16" style="4" customWidth="1"/>
    <col min="3802" max="3802" width="22.5703125" style="4" customWidth="1"/>
    <col min="3803" max="3803" width="16" style="4" customWidth="1"/>
    <col min="3804" max="3804" width="21.7109375" style="4" customWidth="1"/>
    <col min="3805" max="3805" width="16" style="4" customWidth="1"/>
    <col min="3806" max="3806" width="20.42578125" style="4" customWidth="1"/>
    <col min="3807" max="3818" width="7.5703125" style="4" customWidth="1"/>
    <col min="3819" max="4052" width="16" style="4"/>
    <col min="4053" max="4053" width="12.42578125" style="4" customWidth="1"/>
    <col min="4054" max="4054" width="21.7109375" style="4" customWidth="1"/>
    <col min="4055" max="4055" width="22.140625" style="4" customWidth="1"/>
    <col min="4056" max="4056" width="20.28515625" style="4" customWidth="1"/>
    <col min="4057" max="4057" width="16" style="4" customWidth="1"/>
    <col min="4058" max="4058" width="22.5703125" style="4" customWidth="1"/>
    <col min="4059" max="4059" width="16" style="4" customWidth="1"/>
    <col min="4060" max="4060" width="21.7109375" style="4" customWidth="1"/>
    <col min="4061" max="4061" width="16" style="4" customWidth="1"/>
    <col min="4062" max="4062" width="20.42578125" style="4" customWidth="1"/>
    <col min="4063" max="4074" width="7.5703125" style="4" customWidth="1"/>
    <col min="4075" max="4308" width="16" style="4"/>
    <col min="4309" max="4309" width="12.42578125" style="4" customWidth="1"/>
    <col min="4310" max="4310" width="21.7109375" style="4" customWidth="1"/>
    <col min="4311" max="4311" width="22.140625" style="4" customWidth="1"/>
    <col min="4312" max="4312" width="20.28515625" style="4" customWidth="1"/>
    <col min="4313" max="4313" width="16" style="4" customWidth="1"/>
    <col min="4314" max="4314" width="22.5703125" style="4" customWidth="1"/>
    <col min="4315" max="4315" width="16" style="4" customWidth="1"/>
    <col min="4316" max="4316" width="21.7109375" style="4" customWidth="1"/>
    <col min="4317" max="4317" width="16" style="4" customWidth="1"/>
    <col min="4318" max="4318" width="20.42578125" style="4" customWidth="1"/>
    <col min="4319" max="4330" width="7.5703125" style="4" customWidth="1"/>
    <col min="4331" max="4564" width="16" style="4"/>
    <col min="4565" max="4565" width="12.42578125" style="4" customWidth="1"/>
    <col min="4566" max="4566" width="21.7109375" style="4" customWidth="1"/>
    <col min="4567" max="4567" width="22.140625" style="4" customWidth="1"/>
    <col min="4568" max="4568" width="20.28515625" style="4" customWidth="1"/>
    <col min="4569" max="4569" width="16" style="4" customWidth="1"/>
    <col min="4570" max="4570" width="22.5703125" style="4" customWidth="1"/>
    <col min="4571" max="4571" width="16" style="4" customWidth="1"/>
    <col min="4572" max="4572" width="21.7109375" style="4" customWidth="1"/>
    <col min="4573" max="4573" width="16" style="4" customWidth="1"/>
    <col min="4574" max="4574" width="20.42578125" style="4" customWidth="1"/>
    <col min="4575" max="4586" width="7.5703125" style="4" customWidth="1"/>
    <col min="4587" max="4820" width="16" style="4"/>
    <col min="4821" max="4821" width="12.42578125" style="4" customWidth="1"/>
    <col min="4822" max="4822" width="21.7109375" style="4" customWidth="1"/>
    <col min="4823" max="4823" width="22.140625" style="4" customWidth="1"/>
    <col min="4824" max="4824" width="20.28515625" style="4" customWidth="1"/>
    <col min="4825" max="4825" width="16" style="4" customWidth="1"/>
    <col min="4826" max="4826" width="22.5703125" style="4" customWidth="1"/>
    <col min="4827" max="4827" width="16" style="4" customWidth="1"/>
    <col min="4828" max="4828" width="21.7109375" style="4" customWidth="1"/>
    <col min="4829" max="4829" width="16" style="4" customWidth="1"/>
    <col min="4830" max="4830" width="20.42578125" style="4" customWidth="1"/>
    <col min="4831" max="4842" width="7.5703125" style="4" customWidth="1"/>
    <col min="4843" max="5076" width="16" style="4"/>
    <col min="5077" max="5077" width="12.42578125" style="4" customWidth="1"/>
    <col min="5078" max="5078" width="21.7109375" style="4" customWidth="1"/>
    <col min="5079" max="5079" width="22.140625" style="4" customWidth="1"/>
    <col min="5080" max="5080" width="20.28515625" style="4" customWidth="1"/>
    <col min="5081" max="5081" width="16" style="4" customWidth="1"/>
    <col min="5082" max="5082" width="22.5703125" style="4" customWidth="1"/>
    <col min="5083" max="5083" width="16" style="4" customWidth="1"/>
    <col min="5084" max="5084" width="21.7109375" style="4" customWidth="1"/>
    <col min="5085" max="5085" width="16" style="4" customWidth="1"/>
    <col min="5086" max="5086" width="20.42578125" style="4" customWidth="1"/>
    <col min="5087" max="5098" width="7.5703125" style="4" customWidth="1"/>
    <col min="5099" max="5332" width="16" style="4"/>
    <col min="5333" max="5333" width="12.42578125" style="4" customWidth="1"/>
    <col min="5334" max="5334" width="21.7109375" style="4" customWidth="1"/>
    <col min="5335" max="5335" width="22.140625" style="4" customWidth="1"/>
    <col min="5336" max="5336" width="20.28515625" style="4" customWidth="1"/>
    <col min="5337" max="5337" width="16" style="4" customWidth="1"/>
    <col min="5338" max="5338" width="22.5703125" style="4" customWidth="1"/>
    <col min="5339" max="5339" width="16" style="4" customWidth="1"/>
    <col min="5340" max="5340" width="21.7109375" style="4" customWidth="1"/>
    <col min="5341" max="5341" width="16" style="4" customWidth="1"/>
    <col min="5342" max="5342" width="20.42578125" style="4" customWidth="1"/>
    <col min="5343" max="5354" width="7.5703125" style="4" customWidth="1"/>
    <col min="5355" max="5588" width="16" style="4"/>
    <col min="5589" max="5589" width="12.42578125" style="4" customWidth="1"/>
    <col min="5590" max="5590" width="21.7109375" style="4" customWidth="1"/>
    <col min="5591" max="5591" width="22.140625" style="4" customWidth="1"/>
    <col min="5592" max="5592" width="20.28515625" style="4" customWidth="1"/>
    <col min="5593" max="5593" width="16" style="4" customWidth="1"/>
    <col min="5594" max="5594" width="22.5703125" style="4" customWidth="1"/>
    <col min="5595" max="5595" width="16" style="4" customWidth="1"/>
    <col min="5596" max="5596" width="21.7109375" style="4" customWidth="1"/>
    <col min="5597" max="5597" width="16" style="4" customWidth="1"/>
    <col min="5598" max="5598" width="20.42578125" style="4" customWidth="1"/>
    <col min="5599" max="5610" width="7.5703125" style="4" customWidth="1"/>
    <col min="5611" max="5844" width="16" style="4"/>
    <col min="5845" max="5845" width="12.42578125" style="4" customWidth="1"/>
    <col min="5846" max="5846" width="21.7109375" style="4" customWidth="1"/>
    <col min="5847" max="5847" width="22.140625" style="4" customWidth="1"/>
    <col min="5848" max="5848" width="20.28515625" style="4" customWidth="1"/>
    <col min="5849" max="5849" width="16" style="4" customWidth="1"/>
    <col min="5850" max="5850" width="22.5703125" style="4" customWidth="1"/>
    <col min="5851" max="5851" width="16" style="4" customWidth="1"/>
    <col min="5852" max="5852" width="21.7109375" style="4" customWidth="1"/>
    <col min="5853" max="5853" width="16" style="4" customWidth="1"/>
    <col min="5854" max="5854" width="20.42578125" style="4" customWidth="1"/>
    <col min="5855" max="5866" width="7.5703125" style="4" customWidth="1"/>
    <col min="5867" max="6100" width="16" style="4"/>
    <col min="6101" max="6101" width="12.42578125" style="4" customWidth="1"/>
    <col min="6102" max="6102" width="21.7109375" style="4" customWidth="1"/>
    <col min="6103" max="6103" width="22.140625" style="4" customWidth="1"/>
    <col min="6104" max="6104" width="20.28515625" style="4" customWidth="1"/>
    <col min="6105" max="6105" width="16" style="4" customWidth="1"/>
    <col min="6106" max="6106" width="22.5703125" style="4" customWidth="1"/>
    <col min="6107" max="6107" width="16" style="4" customWidth="1"/>
    <col min="6108" max="6108" width="21.7109375" style="4" customWidth="1"/>
    <col min="6109" max="6109" width="16" style="4" customWidth="1"/>
    <col min="6110" max="6110" width="20.42578125" style="4" customWidth="1"/>
    <col min="6111" max="6122" width="7.5703125" style="4" customWidth="1"/>
    <col min="6123" max="6356" width="16" style="4"/>
    <col min="6357" max="6357" width="12.42578125" style="4" customWidth="1"/>
    <col min="6358" max="6358" width="21.7109375" style="4" customWidth="1"/>
    <col min="6359" max="6359" width="22.140625" style="4" customWidth="1"/>
    <col min="6360" max="6360" width="20.28515625" style="4" customWidth="1"/>
    <col min="6361" max="6361" width="16" style="4" customWidth="1"/>
    <col min="6362" max="6362" width="22.5703125" style="4" customWidth="1"/>
    <col min="6363" max="6363" width="16" style="4" customWidth="1"/>
    <col min="6364" max="6364" width="21.7109375" style="4" customWidth="1"/>
    <col min="6365" max="6365" width="16" style="4" customWidth="1"/>
    <col min="6366" max="6366" width="20.42578125" style="4" customWidth="1"/>
    <col min="6367" max="6378" width="7.5703125" style="4" customWidth="1"/>
    <col min="6379" max="6612" width="16" style="4"/>
    <col min="6613" max="6613" width="12.42578125" style="4" customWidth="1"/>
    <col min="6614" max="6614" width="21.7109375" style="4" customWidth="1"/>
    <col min="6615" max="6615" width="22.140625" style="4" customWidth="1"/>
    <col min="6616" max="6616" width="20.28515625" style="4" customWidth="1"/>
    <col min="6617" max="6617" width="16" style="4" customWidth="1"/>
    <col min="6618" max="6618" width="22.5703125" style="4" customWidth="1"/>
    <col min="6619" max="6619" width="16" style="4" customWidth="1"/>
    <col min="6620" max="6620" width="21.7109375" style="4" customWidth="1"/>
    <col min="6621" max="6621" width="16" style="4" customWidth="1"/>
    <col min="6622" max="6622" width="20.42578125" style="4" customWidth="1"/>
    <col min="6623" max="6634" width="7.5703125" style="4" customWidth="1"/>
    <col min="6635" max="6868" width="16" style="4"/>
    <col min="6869" max="6869" width="12.42578125" style="4" customWidth="1"/>
    <col min="6870" max="6870" width="21.7109375" style="4" customWidth="1"/>
    <col min="6871" max="6871" width="22.140625" style="4" customWidth="1"/>
    <col min="6872" max="6872" width="20.28515625" style="4" customWidth="1"/>
    <col min="6873" max="6873" width="16" style="4" customWidth="1"/>
    <col min="6874" max="6874" width="22.5703125" style="4" customWidth="1"/>
    <col min="6875" max="6875" width="16" style="4" customWidth="1"/>
    <col min="6876" max="6876" width="21.7109375" style="4" customWidth="1"/>
    <col min="6877" max="6877" width="16" style="4" customWidth="1"/>
    <col min="6878" max="6878" width="20.42578125" style="4" customWidth="1"/>
    <col min="6879" max="6890" width="7.5703125" style="4" customWidth="1"/>
    <col min="6891" max="7124" width="16" style="4"/>
    <col min="7125" max="7125" width="12.42578125" style="4" customWidth="1"/>
    <col min="7126" max="7126" width="21.7109375" style="4" customWidth="1"/>
    <col min="7127" max="7127" width="22.140625" style="4" customWidth="1"/>
    <col min="7128" max="7128" width="20.28515625" style="4" customWidth="1"/>
    <col min="7129" max="7129" width="16" style="4" customWidth="1"/>
    <col min="7130" max="7130" width="22.5703125" style="4" customWidth="1"/>
    <col min="7131" max="7131" width="16" style="4" customWidth="1"/>
    <col min="7132" max="7132" width="21.7109375" style="4" customWidth="1"/>
    <col min="7133" max="7133" width="16" style="4" customWidth="1"/>
    <col min="7134" max="7134" width="20.42578125" style="4" customWidth="1"/>
    <col min="7135" max="7146" width="7.5703125" style="4" customWidth="1"/>
    <col min="7147" max="7380" width="16" style="4"/>
    <col min="7381" max="7381" width="12.42578125" style="4" customWidth="1"/>
    <col min="7382" max="7382" width="21.7109375" style="4" customWidth="1"/>
    <col min="7383" max="7383" width="22.140625" style="4" customWidth="1"/>
    <col min="7384" max="7384" width="20.28515625" style="4" customWidth="1"/>
    <col min="7385" max="7385" width="16" style="4" customWidth="1"/>
    <col min="7386" max="7386" width="22.5703125" style="4" customWidth="1"/>
    <col min="7387" max="7387" width="16" style="4" customWidth="1"/>
    <col min="7388" max="7388" width="21.7109375" style="4" customWidth="1"/>
    <col min="7389" max="7389" width="16" style="4" customWidth="1"/>
    <col min="7390" max="7390" width="20.42578125" style="4" customWidth="1"/>
    <col min="7391" max="7402" width="7.5703125" style="4" customWidth="1"/>
    <col min="7403" max="7636" width="16" style="4"/>
    <col min="7637" max="7637" width="12.42578125" style="4" customWidth="1"/>
    <col min="7638" max="7638" width="21.7109375" style="4" customWidth="1"/>
    <col min="7639" max="7639" width="22.140625" style="4" customWidth="1"/>
    <col min="7640" max="7640" width="20.28515625" style="4" customWidth="1"/>
    <col min="7641" max="7641" width="16" style="4" customWidth="1"/>
    <col min="7642" max="7642" width="22.5703125" style="4" customWidth="1"/>
    <col min="7643" max="7643" width="16" style="4" customWidth="1"/>
    <col min="7644" max="7644" width="21.7109375" style="4" customWidth="1"/>
    <col min="7645" max="7645" width="16" style="4" customWidth="1"/>
    <col min="7646" max="7646" width="20.42578125" style="4" customWidth="1"/>
    <col min="7647" max="7658" width="7.5703125" style="4" customWidth="1"/>
    <col min="7659" max="7892" width="16" style="4"/>
    <col min="7893" max="7893" width="12.42578125" style="4" customWidth="1"/>
    <col min="7894" max="7894" width="21.7109375" style="4" customWidth="1"/>
    <col min="7895" max="7895" width="22.140625" style="4" customWidth="1"/>
    <col min="7896" max="7896" width="20.28515625" style="4" customWidth="1"/>
    <col min="7897" max="7897" width="16" style="4" customWidth="1"/>
    <col min="7898" max="7898" width="22.5703125" style="4" customWidth="1"/>
    <col min="7899" max="7899" width="16" style="4" customWidth="1"/>
    <col min="7900" max="7900" width="21.7109375" style="4" customWidth="1"/>
    <col min="7901" max="7901" width="16" style="4" customWidth="1"/>
    <col min="7902" max="7902" width="20.42578125" style="4" customWidth="1"/>
    <col min="7903" max="7914" width="7.5703125" style="4" customWidth="1"/>
    <col min="7915" max="8148" width="16" style="4"/>
    <col min="8149" max="8149" width="12.42578125" style="4" customWidth="1"/>
    <col min="8150" max="8150" width="21.7109375" style="4" customWidth="1"/>
    <col min="8151" max="8151" width="22.140625" style="4" customWidth="1"/>
    <col min="8152" max="8152" width="20.28515625" style="4" customWidth="1"/>
    <col min="8153" max="8153" width="16" style="4" customWidth="1"/>
    <col min="8154" max="8154" width="22.5703125" style="4" customWidth="1"/>
    <col min="8155" max="8155" width="16" style="4" customWidth="1"/>
    <col min="8156" max="8156" width="21.7109375" style="4" customWidth="1"/>
    <col min="8157" max="8157" width="16" style="4" customWidth="1"/>
    <col min="8158" max="8158" width="20.42578125" style="4" customWidth="1"/>
    <col min="8159" max="8170" width="7.5703125" style="4" customWidth="1"/>
    <col min="8171" max="8404" width="16" style="4"/>
    <col min="8405" max="8405" width="12.42578125" style="4" customWidth="1"/>
    <col min="8406" max="8406" width="21.7109375" style="4" customWidth="1"/>
    <col min="8407" max="8407" width="22.140625" style="4" customWidth="1"/>
    <col min="8408" max="8408" width="20.28515625" style="4" customWidth="1"/>
    <col min="8409" max="8409" width="16" style="4" customWidth="1"/>
    <col min="8410" max="8410" width="22.5703125" style="4" customWidth="1"/>
    <col min="8411" max="8411" width="16" style="4" customWidth="1"/>
    <col min="8412" max="8412" width="21.7109375" style="4" customWidth="1"/>
    <col min="8413" max="8413" width="16" style="4" customWidth="1"/>
    <col min="8414" max="8414" width="20.42578125" style="4" customWidth="1"/>
    <col min="8415" max="8426" width="7.5703125" style="4" customWidth="1"/>
    <col min="8427" max="8660" width="16" style="4"/>
    <col min="8661" max="8661" width="12.42578125" style="4" customWidth="1"/>
    <col min="8662" max="8662" width="21.7109375" style="4" customWidth="1"/>
    <col min="8663" max="8663" width="22.140625" style="4" customWidth="1"/>
    <col min="8664" max="8664" width="20.28515625" style="4" customWidth="1"/>
    <col min="8665" max="8665" width="16" style="4" customWidth="1"/>
    <col min="8666" max="8666" width="22.5703125" style="4" customWidth="1"/>
    <col min="8667" max="8667" width="16" style="4" customWidth="1"/>
    <col min="8668" max="8668" width="21.7109375" style="4" customWidth="1"/>
    <col min="8669" max="8669" width="16" style="4" customWidth="1"/>
    <col min="8670" max="8670" width="20.42578125" style="4" customWidth="1"/>
    <col min="8671" max="8682" width="7.5703125" style="4" customWidth="1"/>
    <col min="8683" max="8916" width="16" style="4"/>
    <col min="8917" max="8917" width="12.42578125" style="4" customWidth="1"/>
    <col min="8918" max="8918" width="21.7109375" style="4" customWidth="1"/>
    <col min="8919" max="8919" width="22.140625" style="4" customWidth="1"/>
    <col min="8920" max="8920" width="20.28515625" style="4" customWidth="1"/>
    <col min="8921" max="8921" width="16" style="4" customWidth="1"/>
    <col min="8922" max="8922" width="22.5703125" style="4" customWidth="1"/>
    <col min="8923" max="8923" width="16" style="4" customWidth="1"/>
    <col min="8924" max="8924" width="21.7109375" style="4" customWidth="1"/>
    <col min="8925" max="8925" width="16" style="4" customWidth="1"/>
    <col min="8926" max="8926" width="20.42578125" style="4" customWidth="1"/>
    <col min="8927" max="8938" width="7.5703125" style="4" customWidth="1"/>
    <col min="8939" max="9172" width="16" style="4"/>
    <col min="9173" max="9173" width="12.42578125" style="4" customWidth="1"/>
    <col min="9174" max="9174" width="21.7109375" style="4" customWidth="1"/>
    <col min="9175" max="9175" width="22.140625" style="4" customWidth="1"/>
    <col min="9176" max="9176" width="20.28515625" style="4" customWidth="1"/>
    <col min="9177" max="9177" width="16" style="4" customWidth="1"/>
    <col min="9178" max="9178" width="22.5703125" style="4" customWidth="1"/>
    <col min="9179" max="9179" width="16" style="4" customWidth="1"/>
    <col min="9180" max="9180" width="21.7109375" style="4" customWidth="1"/>
    <col min="9181" max="9181" width="16" style="4" customWidth="1"/>
    <col min="9182" max="9182" width="20.42578125" style="4" customWidth="1"/>
    <col min="9183" max="9194" width="7.5703125" style="4" customWidth="1"/>
    <col min="9195" max="9428" width="16" style="4"/>
    <col min="9429" max="9429" width="12.42578125" style="4" customWidth="1"/>
    <col min="9430" max="9430" width="21.7109375" style="4" customWidth="1"/>
    <col min="9431" max="9431" width="22.140625" style="4" customWidth="1"/>
    <col min="9432" max="9432" width="20.28515625" style="4" customWidth="1"/>
    <col min="9433" max="9433" width="16" style="4" customWidth="1"/>
    <col min="9434" max="9434" width="22.5703125" style="4" customWidth="1"/>
    <col min="9435" max="9435" width="16" style="4" customWidth="1"/>
    <col min="9436" max="9436" width="21.7109375" style="4" customWidth="1"/>
    <col min="9437" max="9437" width="16" style="4" customWidth="1"/>
    <col min="9438" max="9438" width="20.42578125" style="4" customWidth="1"/>
    <col min="9439" max="9450" width="7.5703125" style="4" customWidth="1"/>
    <col min="9451" max="9684" width="16" style="4"/>
    <col min="9685" max="9685" width="12.42578125" style="4" customWidth="1"/>
    <col min="9686" max="9686" width="21.7109375" style="4" customWidth="1"/>
    <col min="9687" max="9687" width="22.140625" style="4" customWidth="1"/>
    <col min="9688" max="9688" width="20.28515625" style="4" customWidth="1"/>
    <col min="9689" max="9689" width="16" style="4" customWidth="1"/>
    <col min="9690" max="9690" width="22.5703125" style="4" customWidth="1"/>
    <col min="9691" max="9691" width="16" style="4" customWidth="1"/>
    <col min="9692" max="9692" width="21.7109375" style="4" customWidth="1"/>
    <col min="9693" max="9693" width="16" style="4" customWidth="1"/>
    <col min="9694" max="9694" width="20.42578125" style="4" customWidth="1"/>
    <col min="9695" max="9706" width="7.5703125" style="4" customWidth="1"/>
    <col min="9707" max="9940" width="16" style="4"/>
    <col min="9941" max="9941" width="12.42578125" style="4" customWidth="1"/>
    <col min="9942" max="9942" width="21.7109375" style="4" customWidth="1"/>
    <col min="9943" max="9943" width="22.140625" style="4" customWidth="1"/>
    <col min="9944" max="9944" width="20.28515625" style="4" customWidth="1"/>
    <col min="9945" max="9945" width="16" style="4" customWidth="1"/>
    <col min="9946" max="9946" width="22.5703125" style="4" customWidth="1"/>
    <col min="9947" max="9947" width="16" style="4" customWidth="1"/>
    <col min="9948" max="9948" width="21.7109375" style="4" customWidth="1"/>
    <col min="9949" max="9949" width="16" style="4" customWidth="1"/>
    <col min="9950" max="9950" width="20.42578125" style="4" customWidth="1"/>
    <col min="9951" max="9962" width="7.5703125" style="4" customWidth="1"/>
    <col min="9963" max="10196" width="16" style="4"/>
    <col min="10197" max="10197" width="12.42578125" style="4" customWidth="1"/>
    <col min="10198" max="10198" width="21.7109375" style="4" customWidth="1"/>
    <col min="10199" max="10199" width="22.140625" style="4" customWidth="1"/>
    <col min="10200" max="10200" width="20.28515625" style="4" customWidth="1"/>
    <col min="10201" max="10201" width="16" style="4" customWidth="1"/>
    <col min="10202" max="10202" width="22.5703125" style="4" customWidth="1"/>
    <col min="10203" max="10203" width="16" style="4" customWidth="1"/>
    <col min="10204" max="10204" width="21.7109375" style="4" customWidth="1"/>
    <col min="10205" max="10205" width="16" style="4" customWidth="1"/>
    <col min="10206" max="10206" width="20.42578125" style="4" customWidth="1"/>
    <col min="10207" max="10218" width="7.5703125" style="4" customWidth="1"/>
    <col min="10219" max="10452" width="16" style="4"/>
    <col min="10453" max="10453" width="12.42578125" style="4" customWidth="1"/>
    <col min="10454" max="10454" width="21.7109375" style="4" customWidth="1"/>
    <col min="10455" max="10455" width="22.140625" style="4" customWidth="1"/>
    <col min="10456" max="10456" width="20.28515625" style="4" customWidth="1"/>
    <col min="10457" max="10457" width="16" style="4" customWidth="1"/>
    <col min="10458" max="10458" width="22.5703125" style="4" customWidth="1"/>
    <col min="10459" max="10459" width="16" style="4" customWidth="1"/>
    <col min="10460" max="10460" width="21.7109375" style="4" customWidth="1"/>
    <col min="10461" max="10461" width="16" style="4" customWidth="1"/>
    <col min="10462" max="10462" width="20.42578125" style="4" customWidth="1"/>
    <col min="10463" max="10474" width="7.5703125" style="4" customWidth="1"/>
    <col min="10475" max="10708" width="16" style="4"/>
    <col min="10709" max="10709" width="12.42578125" style="4" customWidth="1"/>
    <col min="10710" max="10710" width="21.7109375" style="4" customWidth="1"/>
    <col min="10711" max="10711" width="22.140625" style="4" customWidth="1"/>
    <col min="10712" max="10712" width="20.28515625" style="4" customWidth="1"/>
    <col min="10713" max="10713" width="16" style="4" customWidth="1"/>
    <col min="10714" max="10714" width="22.5703125" style="4" customWidth="1"/>
    <col min="10715" max="10715" width="16" style="4" customWidth="1"/>
    <col min="10716" max="10716" width="21.7109375" style="4" customWidth="1"/>
    <col min="10717" max="10717" width="16" style="4" customWidth="1"/>
    <col min="10718" max="10718" width="20.42578125" style="4" customWidth="1"/>
    <col min="10719" max="10730" width="7.5703125" style="4" customWidth="1"/>
    <col min="10731" max="10964" width="16" style="4"/>
    <col min="10965" max="10965" width="12.42578125" style="4" customWidth="1"/>
    <col min="10966" max="10966" width="21.7109375" style="4" customWidth="1"/>
    <col min="10967" max="10967" width="22.140625" style="4" customWidth="1"/>
    <col min="10968" max="10968" width="20.28515625" style="4" customWidth="1"/>
    <col min="10969" max="10969" width="16" style="4" customWidth="1"/>
    <col min="10970" max="10970" width="22.5703125" style="4" customWidth="1"/>
    <col min="10971" max="10971" width="16" style="4" customWidth="1"/>
    <col min="10972" max="10972" width="21.7109375" style="4" customWidth="1"/>
    <col min="10973" max="10973" width="16" style="4" customWidth="1"/>
    <col min="10974" max="10974" width="20.42578125" style="4" customWidth="1"/>
    <col min="10975" max="10986" width="7.5703125" style="4" customWidth="1"/>
    <col min="10987" max="11220" width="16" style="4"/>
    <col min="11221" max="11221" width="12.42578125" style="4" customWidth="1"/>
    <col min="11222" max="11222" width="21.7109375" style="4" customWidth="1"/>
    <col min="11223" max="11223" width="22.140625" style="4" customWidth="1"/>
    <col min="11224" max="11224" width="20.28515625" style="4" customWidth="1"/>
    <col min="11225" max="11225" width="16" style="4" customWidth="1"/>
    <col min="11226" max="11226" width="22.5703125" style="4" customWidth="1"/>
    <col min="11227" max="11227" width="16" style="4" customWidth="1"/>
    <col min="11228" max="11228" width="21.7109375" style="4" customWidth="1"/>
    <col min="11229" max="11229" width="16" style="4" customWidth="1"/>
    <col min="11230" max="11230" width="20.42578125" style="4" customWidth="1"/>
    <col min="11231" max="11242" width="7.5703125" style="4" customWidth="1"/>
    <col min="11243" max="11476" width="16" style="4"/>
    <col min="11477" max="11477" width="12.42578125" style="4" customWidth="1"/>
    <col min="11478" max="11478" width="21.7109375" style="4" customWidth="1"/>
    <col min="11479" max="11479" width="22.140625" style="4" customWidth="1"/>
    <col min="11480" max="11480" width="20.28515625" style="4" customWidth="1"/>
    <col min="11481" max="11481" width="16" style="4" customWidth="1"/>
    <col min="11482" max="11482" width="22.5703125" style="4" customWidth="1"/>
    <col min="11483" max="11483" width="16" style="4" customWidth="1"/>
    <col min="11484" max="11484" width="21.7109375" style="4" customWidth="1"/>
    <col min="11485" max="11485" width="16" style="4" customWidth="1"/>
    <col min="11486" max="11486" width="20.42578125" style="4" customWidth="1"/>
    <col min="11487" max="11498" width="7.5703125" style="4" customWidth="1"/>
    <col min="11499" max="11732" width="16" style="4"/>
    <col min="11733" max="11733" width="12.42578125" style="4" customWidth="1"/>
    <col min="11734" max="11734" width="21.7109375" style="4" customWidth="1"/>
    <col min="11735" max="11735" width="22.140625" style="4" customWidth="1"/>
    <col min="11736" max="11736" width="20.28515625" style="4" customWidth="1"/>
    <col min="11737" max="11737" width="16" style="4" customWidth="1"/>
    <col min="11738" max="11738" width="22.5703125" style="4" customWidth="1"/>
    <col min="11739" max="11739" width="16" style="4" customWidth="1"/>
    <col min="11740" max="11740" width="21.7109375" style="4" customWidth="1"/>
    <col min="11741" max="11741" width="16" style="4" customWidth="1"/>
    <col min="11742" max="11742" width="20.42578125" style="4" customWidth="1"/>
    <col min="11743" max="11754" width="7.5703125" style="4" customWidth="1"/>
    <col min="11755" max="11988" width="16" style="4"/>
    <col min="11989" max="11989" width="12.42578125" style="4" customWidth="1"/>
    <col min="11990" max="11990" width="21.7109375" style="4" customWidth="1"/>
    <col min="11991" max="11991" width="22.140625" style="4" customWidth="1"/>
    <col min="11992" max="11992" width="20.28515625" style="4" customWidth="1"/>
    <col min="11993" max="11993" width="16" style="4" customWidth="1"/>
    <col min="11994" max="11994" width="22.5703125" style="4" customWidth="1"/>
    <col min="11995" max="11995" width="16" style="4" customWidth="1"/>
    <col min="11996" max="11996" width="21.7109375" style="4" customWidth="1"/>
    <col min="11997" max="11997" width="16" style="4" customWidth="1"/>
    <col min="11998" max="11998" width="20.42578125" style="4" customWidth="1"/>
    <col min="11999" max="12010" width="7.5703125" style="4" customWidth="1"/>
    <col min="12011" max="12244" width="16" style="4"/>
    <col min="12245" max="12245" width="12.42578125" style="4" customWidth="1"/>
    <col min="12246" max="12246" width="21.7109375" style="4" customWidth="1"/>
    <col min="12247" max="12247" width="22.140625" style="4" customWidth="1"/>
    <col min="12248" max="12248" width="20.28515625" style="4" customWidth="1"/>
    <col min="12249" max="12249" width="16" style="4" customWidth="1"/>
    <col min="12250" max="12250" width="22.5703125" style="4" customWidth="1"/>
    <col min="12251" max="12251" width="16" style="4" customWidth="1"/>
    <col min="12252" max="12252" width="21.7109375" style="4" customWidth="1"/>
    <col min="12253" max="12253" width="16" style="4" customWidth="1"/>
    <col min="12254" max="12254" width="20.42578125" style="4" customWidth="1"/>
    <col min="12255" max="12266" width="7.5703125" style="4" customWidth="1"/>
    <col min="12267" max="12500" width="16" style="4"/>
    <col min="12501" max="12501" width="12.42578125" style="4" customWidth="1"/>
    <col min="12502" max="12502" width="21.7109375" style="4" customWidth="1"/>
    <col min="12503" max="12503" width="22.140625" style="4" customWidth="1"/>
    <col min="12504" max="12504" width="20.28515625" style="4" customWidth="1"/>
    <col min="12505" max="12505" width="16" style="4" customWidth="1"/>
    <col min="12506" max="12506" width="22.5703125" style="4" customWidth="1"/>
    <col min="12507" max="12507" width="16" style="4" customWidth="1"/>
    <col min="12508" max="12508" width="21.7109375" style="4" customWidth="1"/>
    <col min="12509" max="12509" width="16" style="4" customWidth="1"/>
    <col min="12510" max="12510" width="20.42578125" style="4" customWidth="1"/>
    <col min="12511" max="12522" width="7.5703125" style="4" customWidth="1"/>
    <col min="12523" max="12756" width="16" style="4"/>
    <col min="12757" max="12757" width="12.42578125" style="4" customWidth="1"/>
    <col min="12758" max="12758" width="21.7109375" style="4" customWidth="1"/>
    <col min="12759" max="12759" width="22.140625" style="4" customWidth="1"/>
    <col min="12760" max="12760" width="20.28515625" style="4" customWidth="1"/>
    <col min="12761" max="12761" width="16" style="4" customWidth="1"/>
    <col min="12762" max="12762" width="22.5703125" style="4" customWidth="1"/>
    <col min="12763" max="12763" width="16" style="4" customWidth="1"/>
    <col min="12764" max="12764" width="21.7109375" style="4" customWidth="1"/>
    <col min="12765" max="12765" width="16" style="4" customWidth="1"/>
    <col min="12766" max="12766" width="20.42578125" style="4" customWidth="1"/>
    <col min="12767" max="12778" width="7.5703125" style="4" customWidth="1"/>
    <col min="12779" max="13012" width="16" style="4"/>
    <col min="13013" max="13013" width="12.42578125" style="4" customWidth="1"/>
    <col min="13014" max="13014" width="21.7109375" style="4" customWidth="1"/>
    <col min="13015" max="13015" width="22.140625" style="4" customWidth="1"/>
    <col min="13016" max="13016" width="20.28515625" style="4" customWidth="1"/>
    <col min="13017" max="13017" width="16" style="4" customWidth="1"/>
    <col min="13018" max="13018" width="22.5703125" style="4" customWidth="1"/>
    <col min="13019" max="13019" width="16" style="4" customWidth="1"/>
    <col min="13020" max="13020" width="21.7109375" style="4" customWidth="1"/>
    <col min="13021" max="13021" width="16" style="4" customWidth="1"/>
    <col min="13022" max="13022" width="20.42578125" style="4" customWidth="1"/>
    <col min="13023" max="13034" width="7.5703125" style="4" customWidth="1"/>
    <col min="13035" max="13268" width="16" style="4"/>
    <col min="13269" max="13269" width="12.42578125" style="4" customWidth="1"/>
    <col min="13270" max="13270" width="21.7109375" style="4" customWidth="1"/>
    <col min="13271" max="13271" width="22.140625" style="4" customWidth="1"/>
    <col min="13272" max="13272" width="20.28515625" style="4" customWidth="1"/>
    <col min="13273" max="13273" width="16" style="4" customWidth="1"/>
    <col min="13274" max="13274" width="22.5703125" style="4" customWidth="1"/>
    <col min="13275" max="13275" width="16" style="4" customWidth="1"/>
    <col min="13276" max="13276" width="21.7109375" style="4" customWidth="1"/>
    <col min="13277" max="13277" width="16" style="4" customWidth="1"/>
    <col min="13278" max="13278" width="20.42578125" style="4" customWidth="1"/>
    <col min="13279" max="13290" width="7.5703125" style="4" customWidth="1"/>
    <col min="13291" max="13524" width="16" style="4"/>
    <col min="13525" max="13525" width="12.42578125" style="4" customWidth="1"/>
    <col min="13526" max="13526" width="21.7109375" style="4" customWidth="1"/>
    <col min="13527" max="13527" width="22.140625" style="4" customWidth="1"/>
    <col min="13528" max="13528" width="20.28515625" style="4" customWidth="1"/>
    <col min="13529" max="13529" width="16" style="4" customWidth="1"/>
    <col min="13530" max="13530" width="22.5703125" style="4" customWidth="1"/>
    <col min="13531" max="13531" width="16" style="4" customWidth="1"/>
    <col min="13532" max="13532" width="21.7109375" style="4" customWidth="1"/>
    <col min="13533" max="13533" width="16" style="4" customWidth="1"/>
    <col min="13534" max="13534" width="20.42578125" style="4" customWidth="1"/>
    <col min="13535" max="13546" width="7.5703125" style="4" customWidth="1"/>
    <col min="13547" max="13780" width="16" style="4"/>
    <col min="13781" max="13781" width="12.42578125" style="4" customWidth="1"/>
    <col min="13782" max="13782" width="21.7109375" style="4" customWidth="1"/>
    <col min="13783" max="13783" width="22.140625" style="4" customWidth="1"/>
    <col min="13784" max="13784" width="20.28515625" style="4" customWidth="1"/>
    <col min="13785" max="13785" width="16" style="4" customWidth="1"/>
    <col min="13786" max="13786" width="22.5703125" style="4" customWidth="1"/>
    <col min="13787" max="13787" width="16" style="4" customWidth="1"/>
    <col min="13788" max="13788" width="21.7109375" style="4" customWidth="1"/>
    <col min="13789" max="13789" width="16" style="4" customWidth="1"/>
    <col min="13790" max="13790" width="20.42578125" style="4" customWidth="1"/>
    <col min="13791" max="13802" width="7.5703125" style="4" customWidth="1"/>
    <col min="13803" max="14036" width="16" style="4"/>
    <col min="14037" max="14037" width="12.42578125" style="4" customWidth="1"/>
    <col min="14038" max="14038" width="21.7109375" style="4" customWidth="1"/>
    <col min="14039" max="14039" width="22.140625" style="4" customWidth="1"/>
    <col min="14040" max="14040" width="20.28515625" style="4" customWidth="1"/>
    <col min="14041" max="14041" width="16" style="4" customWidth="1"/>
    <col min="14042" max="14042" width="22.5703125" style="4" customWidth="1"/>
    <col min="14043" max="14043" width="16" style="4" customWidth="1"/>
    <col min="14044" max="14044" width="21.7109375" style="4" customWidth="1"/>
    <col min="14045" max="14045" width="16" style="4" customWidth="1"/>
    <col min="14046" max="14046" width="20.42578125" style="4" customWidth="1"/>
    <col min="14047" max="14058" width="7.5703125" style="4" customWidth="1"/>
    <col min="14059" max="14292" width="16" style="4"/>
    <col min="14293" max="14293" width="12.42578125" style="4" customWidth="1"/>
    <col min="14294" max="14294" width="21.7109375" style="4" customWidth="1"/>
    <col min="14295" max="14295" width="22.140625" style="4" customWidth="1"/>
    <col min="14296" max="14296" width="20.28515625" style="4" customWidth="1"/>
    <col min="14297" max="14297" width="16" style="4" customWidth="1"/>
    <col min="14298" max="14298" width="22.5703125" style="4" customWidth="1"/>
    <col min="14299" max="14299" width="16" style="4" customWidth="1"/>
    <col min="14300" max="14300" width="21.7109375" style="4" customWidth="1"/>
    <col min="14301" max="14301" width="16" style="4" customWidth="1"/>
    <col min="14302" max="14302" width="20.42578125" style="4" customWidth="1"/>
    <col min="14303" max="14314" width="7.5703125" style="4" customWidth="1"/>
    <col min="14315" max="14548" width="16" style="4"/>
    <col min="14549" max="14549" width="12.42578125" style="4" customWidth="1"/>
    <col min="14550" max="14550" width="21.7109375" style="4" customWidth="1"/>
    <col min="14551" max="14551" width="22.140625" style="4" customWidth="1"/>
    <col min="14552" max="14552" width="20.28515625" style="4" customWidth="1"/>
    <col min="14553" max="14553" width="16" style="4" customWidth="1"/>
    <col min="14554" max="14554" width="22.5703125" style="4" customWidth="1"/>
    <col min="14555" max="14555" width="16" style="4" customWidth="1"/>
    <col min="14556" max="14556" width="21.7109375" style="4" customWidth="1"/>
    <col min="14557" max="14557" width="16" style="4" customWidth="1"/>
    <col min="14558" max="14558" width="20.42578125" style="4" customWidth="1"/>
    <col min="14559" max="14570" width="7.5703125" style="4" customWidth="1"/>
    <col min="14571" max="14804" width="16" style="4"/>
    <col min="14805" max="14805" width="12.42578125" style="4" customWidth="1"/>
    <col min="14806" max="14806" width="21.7109375" style="4" customWidth="1"/>
    <col min="14807" max="14807" width="22.140625" style="4" customWidth="1"/>
    <col min="14808" max="14808" width="20.28515625" style="4" customWidth="1"/>
    <col min="14809" max="14809" width="16" style="4" customWidth="1"/>
    <col min="14810" max="14810" width="22.5703125" style="4" customWidth="1"/>
    <col min="14811" max="14811" width="16" style="4" customWidth="1"/>
    <col min="14812" max="14812" width="21.7109375" style="4" customWidth="1"/>
    <col min="14813" max="14813" width="16" style="4" customWidth="1"/>
    <col min="14814" max="14814" width="20.42578125" style="4" customWidth="1"/>
    <col min="14815" max="14826" width="7.5703125" style="4" customWidth="1"/>
    <col min="14827" max="15060" width="16" style="4"/>
    <col min="15061" max="15061" width="12.42578125" style="4" customWidth="1"/>
    <col min="15062" max="15062" width="21.7109375" style="4" customWidth="1"/>
    <col min="15063" max="15063" width="22.140625" style="4" customWidth="1"/>
    <col min="15064" max="15064" width="20.28515625" style="4" customWidth="1"/>
    <col min="15065" max="15065" width="16" style="4" customWidth="1"/>
    <col min="15066" max="15066" width="22.5703125" style="4" customWidth="1"/>
    <col min="15067" max="15067" width="16" style="4" customWidth="1"/>
    <col min="15068" max="15068" width="21.7109375" style="4" customWidth="1"/>
    <col min="15069" max="15069" width="16" style="4" customWidth="1"/>
    <col min="15070" max="15070" width="20.42578125" style="4" customWidth="1"/>
    <col min="15071" max="15082" width="7.5703125" style="4" customWidth="1"/>
    <col min="15083" max="15316" width="16" style="4"/>
    <col min="15317" max="15317" width="12.42578125" style="4" customWidth="1"/>
    <col min="15318" max="15318" width="21.7109375" style="4" customWidth="1"/>
    <col min="15319" max="15319" width="22.140625" style="4" customWidth="1"/>
    <col min="15320" max="15320" width="20.28515625" style="4" customWidth="1"/>
    <col min="15321" max="15321" width="16" style="4" customWidth="1"/>
    <col min="15322" max="15322" width="22.5703125" style="4" customWidth="1"/>
    <col min="15323" max="15323" width="16" style="4" customWidth="1"/>
    <col min="15324" max="15324" width="21.7109375" style="4" customWidth="1"/>
    <col min="15325" max="15325" width="16" style="4" customWidth="1"/>
    <col min="15326" max="15326" width="20.42578125" style="4" customWidth="1"/>
    <col min="15327" max="15338" width="7.5703125" style="4" customWidth="1"/>
    <col min="15339" max="15572" width="16" style="4"/>
    <col min="15573" max="15573" width="12.42578125" style="4" customWidth="1"/>
    <col min="15574" max="15574" width="21.7109375" style="4" customWidth="1"/>
    <col min="15575" max="15575" width="22.140625" style="4" customWidth="1"/>
    <col min="15576" max="15576" width="20.28515625" style="4" customWidth="1"/>
    <col min="15577" max="15577" width="16" style="4" customWidth="1"/>
    <col min="15578" max="15578" width="22.5703125" style="4" customWidth="1"/>
    <col min="15579" max="15579" width="16" style="4" customWidth="1"/>
    <col min="15580" max="15580" width="21.7109375" style="4" customWidth="1"/>
    <col min="15581" max="15581" width="16" style="4" customWidth="1"/>
    <col min="15582" max="15582" width="20.42578125" style="4" customWidth="1"/>
    <col min="15583" max="15594" width="7.5703125" style="4" customWidth="1"/>
    <col min="15595" max="15828" width="16" style="4"/>
    <col min="15829" max="15829" width="12.42578125" style="4" customWidth="1"/>
    <col min="15830" max="15830" width="21.7109375" style="4" customWidth="1"/>
    <col min="15831" max="15831" width="22.140625" style="4" customWidth="1"/>
    <col min="15832" max="15832" width="20.28515625" style="4" customWidth="1"/>
    <col min="15833" max="15833" width="16" style="4" customWidth="1"/>
    <col min="15834" max="15834" width="22.5703125" style="4" customWidth="1"/>
    <col min="15835" max="15835" width="16" style="4" customWidth="1"/>
    <col min="15836" max="15836" width="21.7109375" style="4" customWidth="1"/>
    <col min="15837" max="15837" width="16" style="4" customWidth="1"/>
    <col min="15838" max="15838" width="20.42578125" style="4" customWidth="1"/>
    <col min="15839" max="15850" width="7.5703125" style="4" customWidth="1"/>
    <col min="15851" max="16084" width="16" style="4"/>
    <col min="16085" max="16085" width="12.42578125" style="4" customWidth="1"/>
    <col min="16086" max="16086" width="21.7109375" style="4" customWidth="1"/>
    <col min="16087" max="16087" width="22.140625" style="4" customWidth="1"/>
    <col min="16088" max="16088" width="20.28515625" style="4" customWidth="1"/>
    <col min="16089" max="16089" width="16" style="4" customWidth="1"/>
    <col min="16090" max="16090" width="22.5703125" style="4" customWidth="1"/>
    <col min="16091" max="16091" width="16" style="4" customWidth="1"/>
    <col min="16092" max="16092" width="21.7109375" style="4" customWidth="1"/>
    <col min="16093" max="16093" width="16" style="4" customWidth="1"/>
    <col min="16094" max="16094" width="20.42578125" style="4" customWidth="1"/>
    <col min="16095" max="16106" width="7.5703125" style="4" customWidth="1"/>
    <col min="16107" max="16384" width="16" style="4"/>
  </cols>
  <sheetData>
    <row r="1" spans="1:24" s="1" customFormat="1" ht="15" customHeight="1">
      <c r="A1" s="135"/>
      <c r="B1" s="136"/>
      <c r="C1" s="131" t="s">
        <v>0</v>
      </c>
      <c r="D1" s="132"/>
      <c r="E1" s="132"/>
      <c r="F1" s="132"/>
      <c r="G1" s="132"/>
      <c r="H1" s="132"/>
      <c r="I1" s="132"/>
      <c r="J1" s="132"/>
      <c r="K1" s="132"/>
      <c r="L1" s="132"/>
      <c r="M1" s="132"/>
      <c r="N1" s="132"/>
      <c r="O1" s="132"/>
      <c r="P1" s="132"/>
      <c r="Q1" s="132"/>
      <c r="R1" s="132"/>
      <c r="S1" s="132"/>
      <c r="T1" s="132"/>
      <c r="U1" s="132"/>
      <c r="V1" s="132"/>
      <c r="W1" s="132"/>
      <c r="X1" s="132"/>
    </row>
    <row r="2" spans="1:24" s="1" customFormat="1" ht="15" customHeight="1">
      <c r="A2" s="137"/>
      <c r="B2" s="138"/>
      <c r="C2" s="131"/>
      <c r="D2" s="132"/>
      <c r="E2" s="132"/>
      <c r="F2" s="132"/>
      <c r="G2" s="132"/>
      <c r="H2" s="132"/>
      <c r="I2" s="132"/>
      <c r="J2" s="132"/>
      <c r="K2" s="132"/>
      <c r="L2" s="132"/>
      <c r="M2" s="132"/>
      <c r="N2" s="132"/>
      <c r="O2" s="132"/>
      <c r="P2" s="132"/>
      <c r="Q2" s="132"/>
      <c r="R2" s="132"/>
      <c r="S2" s="132"/>
      <c r="T2" s="132"/>
      <c r="U2" s="132"/>
      <c r="V2" s="132"/>
      <c r="W2" s="132"/>
      <c r="X2" s="132"/>
    </row>
    <row r="3" spans="1:24" s="1" customFormat="1" ht="56.25" customHeight="1">
      <c r="A3" s="139"/>
      <c r="B3" s="140"/>
      <c r="C3" s="133"/>
      <c r="D3" s="134"/>
      <c r="E3" s="134"/>
      <c r="F3" s="134"/>
      <c r="G3" s="134"/>
      <c r="H3" s="134"/>
      <c r="I3" s="134"/>
      <c r="J3" s="134"/>
      <c r="K3" s="134"/>
      <c r="L3" s="134"/>
      <c r="M3" s="134"/>
      <c r="N3" s="134"/>
      <c r="O3" s="134"/>
      <c r="P3" s="134"/>
      <c r="Q3" s="134"/>
      <c r="R3" s="134"/>
      <c r="S3" s="134"/>
      <c r="T3" s="134"/>
      <c r="U3" s="134"/>
      <c r="V3" s="134"/>
      <c r="W3" s="134"/>
      <c r="X3" s="134"/>
    </row>
    <row r="4" spans="1:24" s="2" customFormat="1" ht="39.75" customHeight="1">
      <c r="A4" s="66" t="s">
        <v>1</v>
      </c>
      <c r="B4" s="66" t="s">
        <v>2</v>
      </c>
      <c r="C4" s="66" t="s">
        <v>3</v>
      </c>
      <c r="D4" s="96" t="s">
        <v>4</v>
      </c>
      <c r="E4" s="66" t="s">
        <v>5</v>
      </c>
      <c r="F4" s="96" t="s">
        <v>6</v>
      </c>
      <c r="G4" s="106" t="s">
        <v>7</v>
      </c>
      <c r="H4" s="106" t="s">
        <v>8</v>
      </c>
      <c r="I4" s="66" t="s">
        <v>9</v>
      </c>
      <c r="J4" s="66" t="s">
        <v>10</v>
      </c>
      <c r="K4" s="62" t="s">
        <v>11</v>
      </c>
      <c r="L4" s="62"/>
      <c r="M4" s="62"/>
      <c r="N4" s="62"/>
      <c r="O4" s="62"/>
      <c r="P4" s="62"/>
      <c r="Q4" s="62"/>
      <c r="R4" s="62"/>
      <c r="S4" s="62"/>
      <c r="T4" s="62"/>
      <c r="U4" s="62"/>
      <c r="V4" s="63"/>
      <c r="W4" s="128" t="s">
        <v>12</v>
      </c>
      <c r="X4" s="130" t="s">
        <v>13</v>
      </c>
    </row>
    <row r="5" spans="1:24" s="2" customFormat="1" ht="26.25" customHeight="1">
      <c r="A5" s="66"/>
      <c r="B5" s="66"/>
      <c r="C5" s="66"/>
      <c r="D5" s="96"/>
      <c r="E5" s="66"/>
      <c r="F5" s="96"/>
      <c r="G5" s="107"/>
      <c r="H5" s="107"/>
      <c r="I5" s="66"/>
      <c r="J5" s="66"/>
      <c r="K5" s="37" t="s">
        <v>14</v>
      </c>
      <c r="L5" s="37" t="s">
        <v>15</v>
      </c>
      <c r="M5" s="37" t="s">
        <v>16</v>
      </c>
      <c r="N5" s="37" t="s">
        <v>17</v>
      </c>
      <c r="O5" s="37" t="s">
        <v>18</v>
      </c>
      <c r="P5" s="37" t="s">
        <v>19</v>
      </c>
      <c r="Q5" s="37" t="s">
        <v>20</v>
      </c>
      <c r="R5" s="37" t="s">
        <v>17</v>
      </c>
      <c r="S5" s="37" t="s">
        <v>21</v>
      </c>
      <c r="T5" s="37" t="s">
        <v>22</v>
      </c>
      <c r="U5" s="37" t="s">
        <v>23</v>
      </c>
      <c r="V5" s="52" t="s">
        <v>24</v>
      </c>
      <c r="W5" s="129"/>
      <c r="X5" s="130"/>
    </row>
    <row r="6" spans="1:24" s="2" customFormat="1" ht="74.45" customHeight="1">
      <c r="A6" s="67" t="s">
        <v>25</v>
      </c>
      <c r="B6" s="77">
        <v>0.1</v>
      </c>
      <c r="C6" s="86" t="s">
        <v>26</v>
      </c>
      <c r="D6" s="97">
        <v>0.25</v>
      </c>
      <c r="E6" s="5" t="s">
        <v>27</v>
      </c>
      <c r="F6" s="6">
        <v>0.5</v>
      </c>
      <c r="G6" s="108" t="s">
        <v>28</v>
      </c>
      <c r="H6" s="120">
        <v>1</v>
      </c>
      <c r="I6" s="5" t="s">
        <v>29</v>
      </c>
      <c r="J6" s="7" t="s">
        <v>30</v>
      </c>
      <c r="K6" s="12"/>
      <c r="L6" s="12"/>
      <c r="M6" s="12"/>
      <c r="N6" s="12"/>
      <c r="O6" s="12"/>
      <c r="P6" s="8"/>
      <c r="Q6" s="8">
        <v>1</v>
      </c>
      <c r="R6" s="12"/>
      <c r="S6" s="12"/>
      <c r="T6" s="12"/>
      <c r="U6" s="6"/>
      <c r="V6" s="6"/>
      <c r="W6" s="6">
        <v>0</v>
      </c>
      <c r="X6" s="53" t="s">
        <v>31</v>
      </c>
    </row>
    <row r="7" spans="1:24" s="2" customFormat="1" ht="80.25" customHeight="1">
      <c r="A7" s="68"/>
      <c r="B7" s="78"/>
      <c r="C7" s="87"/>
      <c r="D7" s="98"/>
      <c r="E7" s="5" t="s">
        <v>32</v>
      </c>
      <c r="F7" s="6">
        <v>0.5</v>
      </c>
      <c r="G7" s="109"/>
      <c r="H7" s="121"/>
      <c r="I7" s="5" t="s">
        <v>33</v>
      </c>
      <c r="J7" s="7" t="s">
        <v>34</v>
      </c>
      <c r="K7" s="12"/>
      <c r="L7" s="12"/>
      <c r="M7" s="12"/>
      <c r="N7" s="12"/>
      <c r="O7" s="12"/>
      <c r="P7" s="8">
        <v>1</v>
      </c>
      <c r="Q7" s="12"/>
      <c r="R7" s="12"/>
      <c r="S7" s="12"/>
      <c r="T7" s="12"/>
      <c r="U7" s="6"/>
      <c r="V7" s="6"/>
      <c r="W7" s="6">
        <v>0</v>
      </c>
      <c r="X7" s="53" t="s">
        <v>31</v>
      </c>
    </row>
    <row r="8" spans="1:24" s="3" customFormat="1" ht="141.75" customHeight="1">
      <c r="A8" s="68"/>
      <c r="B8" s="78"/>
      <c r="C8" s="88" t="s">
        <v>35</v>
      </c>
      <c r="D8" s="99">
        <v>0.3</v>
      </c>
      <c r="E8" s="5" t="s">
        <v>36</v>
      </c>
      <c r="F8" s="9">
        <v>0.4</v>
      </c>
      <c r="G8" s="108" t="s">
        <v>37</v>
      </c>
      <c r="H8" s="110">
        <v>1</v>
      </c>
      <c r="I8" s="5" t="s">
        <v>38</v>
      </c>
      <c r="J8" s="7" t="s">
        <v>39</v>
      </c>
      <c r="K8" s="6">
        <v>1</v>
      </c>
      <c r="L8" s="38"/>
      <c r="M8" s="38"/>
      <c r="N8" s="38"/>
      <c r="O8" s="38"/>
      <c r="P8" s="38"/>
      <c r="Q8" s="38"/>
      <c r="R8" s="38"/>
      <c r="S8" s="38"/>
      <c r="T8" s="38"/>
      <c r="U8" s="38"/>
      <c r="V8" s="38"/>
      <c r="W8" s="54">
        <v>1</v>
      </c>
      <c r="X8" s="55" t="s">
        <v>40</v>
      </c>
    </row>
    <row r="9" spans="1:24" s="3" customFormat="1" ht="111.75" customHeight="1">
      <c r="A9" s="68"/>
      <c r="B9" s="78"/>
      <c r="C9" s="88"/>
      <c r="D9" s="99"/>
      <c r="E9" s="5" t="s">
        <v>41</v>
      </c>
      <c r="F9" s="9">
        <v>0.6</v>
      </c>
      <c r="G9" s="109"/>
      <c r="H9" s="122"/>
      <c r="I9" s="5" t="s">
        <v>42</v>
      </c>
      <c r="J9" s="7" t="s">
        <v>39</v>
      </c>
      <c r="K9" s="39"/>
      <c r="L9" s="38"/>
      <c r="M9" s="38"/>
      <c r="N9" s="6"/>
      <c r="O9" s="39">
        <v>0.33300000000000002</v>
      </c>
      <c r="P9" s="38"/>
      <c r="Q9" s="38"/>
      <c r="R9" s="38"/>
      <c r="S9" s="39">
        <v>0.33300000000000002</v>
      </c>
      <c r="T9" s="38"/>
      <c r="U9" s="38"/>
      <c r="V9" s="56">
        <v>0.33300000000000002</v>
      </c>
      <c r="W9" s="54">
        <v>0</v>
      </c>
      <c r="X9" s="53" t="s">
        <v>31</v>
      </c>
    </row>
    <row r="10" spans="1:24" s="3" customFormat="1" ht="99" customHeight="1">
      <c r="A10" s="68"/>
      <c r="B10" s="78"/>
      <c r="C10" s="89" t="s">
        <v>43</v>
      </c>
      <c r="D10" s="99">
        <v>0.25</v>
      </c>
      <c r="E10" s="5" t="s">
        <v>44</v>
      </c>
      <c r="F10" s="9">
        <v>0.35</v>
      </c>
      <c r="G10" s="110" t="s">
        <v>37</v>
      </c>
      <c r="H10" s="110">
        <v>1</v>
      </c>
      <c r="I10" s="5" t="s">
        <v>45</v>
      </c>
      <c r="J10" s="7" t="s">
        <v>46</v>
      </c>
      <c r="K10" s="8"/>
      <c r="L10" s="8">
        <v>0.09</v>
      </c>
      <c r="M10" s="8">
        <v>0.09</v>
      </c>
      <c r="N10" s="8">
        <v>0.09</v>
      </c>
      <c r="O10" s="8">
        <v>0.09</v>
      </c>
      <c r="P10" s="8">
        <v>0.09</v>
      </c>
      <c r="Q10" s="8">
        <v>0.09</v>
      </c>
      <c r="R10" s="8">
        <v>0.09</v>
      </c>
      <c r="S10" s="8">
        <v>0.09</v>
      </c>
      <c r="T10" s="8">
        <v>0.09</v>
      </c>
      <c r="U10" s="8">
        <v>0.09</v>
      </c>
      <c r="V10" s="8">
        <v>0.1</v>
      </c>
      <c r="W10" s="8">
        <v>0.09</v>
      </c>
      <c r="X10" s="57" t="s">
        <v>47</v>
      </c>
    </row>
    <row r="11" spans="1:24" s="3" customFormat="1" ht="51.75" customHeight="1">
      <c r="A11" s="68"/>
      <c r="B11" s="78"/>
      <c r="C11" s="90"/>
      <c r="D11" s="99"/>
      <c r="E11" s="5" t="s">
        <v>48</v>
      </c>
      <c r="F11" s="9">
        <v>0.15</v>
      </c>
      <c r="G11" s="111"/>
      <c r="H11" s="111"/>
      <c r="I11" s="5" t="s">
        <v>49</v>
      </c>
      <c r="J11" s="7" t="s">
        <v>46</v>
      </c>
      <c r="K11" s="8"/>
      <c r="L11" s="8"/>
      <c r="M11" s="8"/>
      <c r="N11" s="8"/>
      <c r="O11" s="8"/>
      <c r="P11" s="8"/>
      <c r="Q11" s="8"/>
      <c r="R11" s="8"/>
      <c r="S11" s="8">
        <v>1</v>
      </c>
      <c r="T11" s="8"/>
      <c r="U11" s="8"/>
      <c r="V11" s="8"/>
      <c r="W11" s="8">
        <v>0</v>
      </c>
      <c r="X11" s="53" t="s">
        <v>31</v>
      </c>
    </row>
    <row r="12" spans="1:24" s="3" customFormat="1" ht="59.25" customHeight="1">
      <c r="A12" s="68"/>
      <c r="B12" s="78"/>
      <c r="C12" s="90"/>
      <c r="D12" s="99"/>
      <c r="E12" s="5" t="s">
        <v>50</v>
      </c>
      <c r="F12" s="9">
        <v>0.2</v>
      </c>
      <c r="G12" s="111"/>
      <c r="H12" s="111"/>
      <c r="I12" s="5" t="s">
        <v>51</v>
      </c>
      <c r="J12" s="7" t="s">
        <v>46</v>
      </c>
      <c r="K12" s="8"/>
      <c r="L12" s="8"/>
      <c r="M12" s="8"/>
      <c r="N12" s="8"/>
      <c r="O12" s="8"/>
      <c r="P12" s="8"/>
      <c r="Q12" s="8"/>
      <c r="R12" s="8"/>
      <c r="S12" s="8"/>
      <c r="T12" s="8"/>
      <c r="U12" s="8"/>
      <c r="V12" s="8">
        <v>1</v>
      </c>
      <c r="W12" s="8">
        <v>0</v>
      </c>
      <c r="X12" s="53" t="s">
        <v>31</v>
      </c>
    </row>
    <row r="13" spans="1:24" s="3" customFormat="1" ht="51" customHeight="1">
      <c r="A13" s="68"/>
      <c r="B13" s="78"/>
      <c r="C13" s="90"/>
      <c r="D13" s="99"/>
      <c r="E13" s="5" t="s">
        <v>52</v>
      </c>
      <c r="F13" s="9">
        <v>0.2</v>
      </c>
      <c r="G13" s="111"/>
      <c r="H13" s="111"/>
      <c r="I13" s="5" t="s">
        <v>53</v>
      </c>
      <c r="J13" s="7" t="s">
        <v>46</v>
      </c>
      <c r="K13" s="8"/>
      <c r="L13" s="8"/>
      <c r="M13" s="8"/>
      <c r="N13" s="8"/>
      <c r="O13" s="8"/>
      <c r="P13" s="8"/>
      <c r="Q13" s="8"/>
      <c r="R13" s="8"/>
      <c r="S13" s="8"/>
      <c r="T13" s="8"/>
      <c r="U13" s="8"/>
      <c r="V13" s="8">
        <v>1</v>
      </c>
      <c r="W13" s="8">
        <v>0</v>
      </c>
      <c r="X13" s="53" t="s">
        <v>31</v>
      </c>
    </row>
    <row r="14" spans="1:24" s="3" customFormat="1" ht="80.25" customHeight="1">
      <c r="A14" s="68"/>
      <c r="B14" s="78"/>
      <c r="C14" s="91"/>
      <c r="D14" s="99"/>
      <c r="E14" s="5" t="s">
        <v>54</v>
      </c>
      <c r="F14" s="9">
        <v>0.1</v>
      </c>
      <c r="G14" s="112"/>
      <c r="H14" s="112"/>
      <c r="I14" s="5" t="s">
        <v>55</v>
      </c>
      <c r="J14" s="7" t="s">
        <v>46</v>
      </c>
      <c r="K14" s="8"/>
      <c r="L14" s="8"/>
      <c r="M14" s="8"/>
      <c r="N14" s="8"/>
      <c r="O14" s="8"/>
      <c r="P14" s="8">
        <v>1</v>
      </c>
      <c r="Q14" s="8"/>
      <c r="R14" s="8"/>
      <c r="S14" s="8"/>
      <c r="T14" s="8"/>
      <c r="U14" s="8"/>
      <c r="V14" s="8"/>
      <c r="W14" s="8">
        <v>0</v>
      </c>
      <c r="X14" s="53" t="s">
        <v>31</v>
      </c>
    </row>
    <row r="15" spans="1:24" s="3" customFormat="1" ht="70.5" customHeight="1">
      <c r="A15" s="69"/>
      <c r="B15" s="79"/>
      <c r="C15" s="7" t="s">
        <v>56</v>
      </c>
      <c r="D15" s="8">
        <v>0.2</v>
      </c>
      <c r="E15" s="5" t="s">
        <v>57</v>
      </c>
      <c r="F15" s="9">
        <v>1</v>
      </c>
      <c r="G15" s="9" t="s">
        <v>28</v>
      </c>
      <c r="H15" s="10">
        <v>2</v>
      </c>
      <c r="I15" s="5" t="s">
        <v>58</v>
      </c>
      <c r="J15" s="7" t="s">
        <v>30</v>
      </c>
      <c r="K15" s="8"/>
      <c r="L15" s="8"/>
      <c r="M15" s="8"/>
      <c r="N15" s="8"/>
      <c r="O15" s="8"/>
      <c r="P15" s="8"/>
      <c r="Q15" s="8"/>
      <c r="R15" s="8">
        <v>0.5</v>
      </c>
      <c r="S15" s="8"/>
      <c r="T15" s="8"/>
      <c r="U15" s="8"/>
      <c r="V15" s="8">
        <v>0.5</v>
      </c>
      <c r="W15" s="8">
        <v>0</v>
      </c>
      <c r="X15" s="53" t="s">
        <v>31</v>
      </c>
    </row>
    <row r="16" spans="1:24" s="1" customFormat="1" ht="138" customHeight="1">
      <c r="A16" s="67" t="s">
        <v>59</v>
      </c>
      <c r="B16" s="77">
        <v>0.05</v>
      </c>
      <c r="C16" s="7" t="s">
        <v>60</v>
      </c>
      <c r="D16" s="11">
        <v>0.6</v>
      </c>
      <c r="E16" s="7" t="s">
        <v>61</v>
      </c>
      <c r="F16" s="8">
        <v>0.7</v>
      </c>
      <c r="G16" s="9" t="s">
        <v>28</v>
      </c>
      <c r="H16" s="12">
        <v>1</v>
      </c>
      <c r="I16" s="7" t="s">
        <v>62</v>
      </c>
      <c r="J16" s="40" t="s">
        <v>63</v>
      </c>
      <c r="K16" s="41">
        <v>0.08</v>
      </c>
      <c r="L16" s="41">
        <v>0.08</v>
      </c>
      <c r="M16" s="41">
        <v>0.08</v>
      </c>
      <c r="N16" s="41">
        <v>0.08</v>
      </c>
      <c r="O16" s="41">
        <v>0.08</v>
      </c>
      <c r="P16" s="41">
        <v>0.08</v>
      </c>
      <c r="Q16" s="41">
        <v>0.08</v>
      </c>
      <c r="R16" s="41">
        <v>0.08</v>
      </c>
      <c r="S16" s="41">
        <v>0.08</v>
      </c>
      <c r="T16" s="41">
        <v>0.08</v>
      </c>
      <c r="U16" s="41">
        <v>0.08</v>
      </c>
      <c r="V16" s="41">
        <v>0.12</v>
      </c>
      <c r="W16" s="41">
        <v>0.24</v>
      </c>
      <c r="X16" s="57" t="s">
        <v>174</v>
      </c>
    </row>
    <row r="17" spans="1:24" s="1" customFormat="1" ht="138" customHeight="1">
      <c r="A17" s="69"/>
      <c r="B17" s="79"/>
      <c r="C17" s="7" t="s">
        <v>64</v>
      </c>
      <c r="D17" s="11">
        <v>0.4</v>
      </c>
      <c r="E17" s="7" t="s">
        <v>65</v>
      </c>
      <c r="F17" s="8">
        <v>0.3</v>
      </c>
      <c r="G17" s="9" t="s">
        <v>28</v>
      </c>
      <c r="H17" s="12">
        <v>1</v>
      </c>
      <c r="I17" s="7" t="s">
        <v>66</v>
      </c>
      <c r="J17" s="40" t="s">
        <v>63</v>
      </c>
      <c r="K17" s="41"/>
      <c r="L17" s="41"/>
      <c r="M17" s="41"/>
      <c r="N17" s="41"/>
      <c r="O17" s="41"/>
      <c r="P17" s="41"/>
      <c r="Q17" s="41"/>
      <c r="R17" s="41"/>
      <c r="S17" s="41"/>
      <c r="T17" s="41"/>
      <c r="U17" s="41"/>
      <c r="V17" s="41">
        <v>1</v>
      </c>
      <c r="W17" s="41">
        <v>0</v>
      </c>
      <c r="X17" s="53" t="s">
        <v>31</v>
      </c>
    </row>
    <row r="18" spans="1:24" s="1" customFormat="1" ht="60" customHeight="1">
      <c r="A18" s="70" t="s">
        <v>67</v>
      </c>
      <c r="B18" s="80">
        <v>0.15</v>
      </c>
      <c r="C18" s="13" t="s">
        <v>68</v>
      </c>
      <c r="D18" s="14">
        <v>0.3</v>
      </c>
      <c r="E18" s="15" t="s">
        <v>69</v>
      </c>
      <c r="F18" s="16">
        <v>1</v>
      </c>
      <c r="G18" s="16" t="s">
        <v>37</v>
      </c>
      <c r="H18" s="16">
        <v>1</v>
      </c>
      <c r="I18" s="15" t="s">
        <v>70</v>
      </c>
      <c r="J18" s="42" t="s">
        <v>71</v>
      </c>
      <c r="K18" s="43"/>
      <c r="L18" s="18"/>
      <c r="M18" s="18">
        <v>0.25</v>
      </c>
      <c r="N18" s="18"/>
      <c r="O18" s="18"/>
      <c r="P18" s="18">
        <v>0.25</v>
      </c>
      <c r="Q18" s="18"/>
      <c r="R18" s="18"/>
      <c r="S18" s="18">
        <v>0.25</v>
      </c>
      <c r="T18" s="18"/>
      <c r="U18" s="18"/>
      <c r="V18" s="18">
        <v>0.25</v>
      </c>
      <c r="W18" s="18">
        <v>0.25</v>
      </c>
      <c r="X18" s="57" t="s">
        <v>173</v>
      </c>
    </row>
    <row r="19" spans="1:24" s="1" customFormat="1" ht="88.5" customHeight="1">
      <c r="A19" s="71"/>
      <c r="B19" s="81"/>
      <c r="C19" s="17" t="s">
        <v>72</v>
      </c>
      <c r="D19" s="18">
        <v>0.7</v>
      </c>
      <c r="E19" s="15" t="s">
        <v>73</v>
      </c>
      <c r="F19" s="16">
        <v>1</v>
      </c>
      <c r="G19" s="16" t="s">
        <v>74</v>
      </c>
      <c r="H19" s="19" t="s">
        <v>75</v>
      </c>
      <c r="I19" s="15" t="s">
        <v>76</v>
      </c>
      <c r="J19" s="42" t="s">
        <v>71</v>
      </c>
      <c r="K19" s="18">
        <v>0.5</v>
      </c>
      <c r="L19" s="18"/>
      <c r="M19" s="18"/>
      <c r="N19" s="18"/>
      <c r="O19" s="18"/>
      <c r="P19" s="18"/>
      <c r="Q19" s="18"/>
      <c r="R19" s="18"/>
      <c r="S19" s="18"/>
      <c r="T19" s="18"/>
      <c r="U19" s="18"/>
      <c r="V19" s="18">
        <v>0.5</v>
      </c>
      <c r="W19" s="18">
        <v>0.5</v>
      </c>
      <c r="X19" s="57" t="s">
        <v>77</v>
      </c>
    </row>
    <row r="20" spans="1:24" s="1" customFormat="1" ht="205.5" customHeight="1">
      <c r="A20" s="70" t="s">
        <v>78</v>
      </c>
      <c r="B20" s="80">
        <v>0.15</v>
      </c>
      <c r="C20" s="92" t="s">
        <v>79</v>
      </c>
      <c r="D20" s="100">
        <v>0.7</v>
      </c>
      <c r="E20" s="20" t="s">
        <v>80</v>
      </c>
      <c r="F20" s="18">
        <v>0.5</v>
      </c>
      <c r="G20" s="102" t="s">
        <v>37</v>
      </c>
      <c r="H20" s="102">
        <v>1</v>
      </c>
      <c r="I20" s="20" t="s">
        <v>81</v>
      </c>
      <c r="J20" s="17" t="s">
        <v>82</v>
      </c>
      <c r="K20" s="18"/>
      <c r="L20" s="18"/>
      <c r="M20" s="18">
        <v>0.25</v>
      </c>
      <c r="N20" s="18"/>
      <c r="O20" s="18"/>
      <c r="P20" s="18">
        <v>0.25</v>
      </c>
      <c r="Q20" s="18"/>
      <c r="R20" s="18"/>
      <c r="S20" s="18">
        <v>0.25</v>
      </c>
      <c r="T20" s="18"/>
      <c r="U20" s="18"/>
      <c r="V20" s="18">
        <v>0.25</v>
      </c>
      <c r="W20" s="18">
        <v>0.25</v>
      </c>
      <c r="X20" s="58" t="s">
        <v>83</v>
      </c>
    </row>
    <row r="21" spans="1:24" s="1" customFormat="1" ht="171.75" customHeight="1">
      <c r="A21" s="71"/>
      <c r="B21" s="80"/>
      <c r="C21" s="92"/>
      <c r="D21" s="101"/>
      <c r="E21" s="20" t="s">
        <v>84</v>
      </c>
      <c r="F21" s="18">
        <v>0.25</v>
      </c>
      <c r="G21" s="113"/>
      <c r="H21" s="123"/>
      <c r="I21" s="20" t="s">
        <v>85</v>
      </c>
      <c r="J21" s="17" t="s">
        <v>86</v>
      </c>
      <c r="K21" s="18"/>
      <c r="L21" s="18"/>
      <c r="M21" s="18">
        <v>0.25</v>
      </c>
      <c r="N21" s="18"/>
      <c r="O21" s="18"/>
      <c r="P21" s="18">
        <v>0.25</v>
      </c>
      <c r="Q21" s="18"/>
      <c r="R21" s="18"/>
      <c r="S21" s="18">
        <v>0.25</v>
      </c>
      <c r="T21" s="18"/>
      <c r="U21" s="18"/>
      <c r="V21" s="18">
        <v>0.25</v>
      </c>
      <c r="W21" s="18">
        <v>0.25</v>
      </c>
      <c r="X21" s="58" t="s">
        <v>87</v>
      </c>
    </row>
    <row r="22" spans="1:24" s="1" customFormat="1" ht="174" customHeight="1">
      <c r="A22" s="71"/>
      <c r="B22" s="80"/>
      <c r="C22" s="92"/>
      <c r="D22" s="101"/>
      <c r="E22" s="20" t="s">
        <v>88</v>
      </c>
      <c r="F22" s="18">
        <v>0.25</v>
      </c>
      <c r="G22" s="103"/>
      <c r="H22" s="94"/>
      <c r="I22" s="20" t="s">
        <v>89</v>
      </c>
      <c r="J22" s="17" t="s">
        <v>86</v>
      </c>
      <c r="K22" s="18"/>
      <c r="L22" s="18"/>
      <c r="M22" s="18">
        <v>0.25</v>
      </c>
      <c r="N22" s="18"/>
      <c r="O22" s="18"/>
      <c r="P22" s="18">
        <v>0.25</v>
      </c>
      <c r="Q22" s="18"/>
      <c r="R22" s="18"/>
      <c r="S22" s="18">
        <v>0.25</v>
      </c>
      <c r="T22" s="18"/>
      <c r="U22" s="18"/>
      <c r="V22" s="18">
        <v>0.25</v>
      </c>
      <c r="W22" s="18">
        <v>0.25</v>
      </c>
      <c r="X22" s="58" t="s">
        <v>90</v>
      </c>
    </row>
    <row r="23" spans="1:24" s="1" customFormat="1" ht="246" customHeight="1">
      <c r="A23" s="71"/>
      <c r="B23" s="80"/>
      <c r="C23" s="92" t="s">
        <v>91</v>
      </c>
      <c r="D23" s="100">
        <v>0.3</v>
      </c>
      <c r="E23" s="20" t="s">
        <v>92</v>
      </c>
      <c r="F23" s="21">
        <v>0.6</v>
      </c>
      <c r="G23" s="114" t="s">
        <v>37</v>
      </c>
      <c r="H23" s="114">
        <v>1</v>
      </c>
      <c r="I23" s="20" t="s">
        <v>93</v>
      </c>
      <c r="J23" s="17" t="s">
        <v>86</v>
      </c>
      <c r="K23" s="18">
        <v>0.08</v>
      </c>
      <c r="L23" s="18">
        <v>0.08</v>
      </c>
      <c r="M23" s="18">
        <v>0.08</v>
      </c>
      <c r="N23" s="18">
        <v>0.08</v>
      </c>
      <c r="O23" s="18">
        <v>0.08</v>
      </c>
      <c r="P23" s="18">
        <v>0.08</v>
      </c>
      <c r="Q23" s="18">
        <v>0.08</v>
      </c>
      <c r="R23" s="18">
        <v>0.08</v>
      </c>
      <c r="S23" s="18">
        <v>0.08</v>
      </c>
      <c r="T23" s="18">
        <v>0.08</v>
      </c>
      <c r="U23" s="18">
        <v>0.08</v>
      </c>
      <c r="V23" s="18">
        <v>0.12</v>
      </c>
      <c r="W23" s="18">
        <v>0.24</v>
      </c>
      <c r="X23" s="58" t="s">
        <v>94</v>
      </c>
    </row>
    <row r="24" spans="1:24" s="1" customFormat="1" ht="87" customHeight="1">
      <c r="A24" s="71"/>
      <c r="B24" s="80"/>
      <c r="C24" s="92"/>
      <c r="D24" s="101"/>
      <c r="E24" s="20" t="s">
        <v>95</v>
      </c>
      <c r="F24" s="21">
        <v>0.4</v>
      </c>
      <c r="G24" s="115"/>
      <c r="H24" s="124"/>
      <c r="I24" s="20" t="s">
        <v>96</v>
      </c>
      <c r="J24" s="17" t="s">
        <v>86</v>
      </c>
      <c r="K24" s="18"/>
      <c r="L24" s="18"/>
      <c r="M24" s="18"/>
      <c r="N24" s="18"/>
      <c r="O24" s="18"/>
      <c r="P24" s="18"/>
      <c r="Q24" s="18"/>
      <c r="R24" s="18"/>
      <c r="S24" s="18"/>
      <c r="T24" s="18"/>
      <c r="U24" s="18"/>
      <c r="V24" s="18">
        <v>1</v>
      </c>
      <c r="W24" s="18">
        <v>0.5</v>
      </c>
      <c r="X24" s="58" t="s">
        <v>97</v>
      </c>
    </row>
    <row r="25" spans="1:24" s="1" customFormat="1" ht="89.25">
      <c r="A25" s="72" t="s">
        <v>98</v>
      </c>
      <c r="B25" s="82">
        <v>0.2</v>
      </c>
      <c r="C25" s="17" t="s">
        <v>99</v>
      </c>
      <c r="D25" s="18">
        <v>0.6</v>
      </c>
      <c r="E25" s="22" t="s">
        <v>100</v>
      </c>
      <c r="F25" s="21">
        <v>1</v>
      </c>
      <c r="G25" s="21" t="s">
        <v>37</v>
      </c>
      <c r="H25" s="21">
        <v>1</v>
      </c>
      <c r="I25" s="20" t="s">
        <v>101</v>
      </c>
      <c r="J25" s="17" t="s">
        <v>86</v>
      </c>
      <c r="K25" s="18">
        <v>8.3333333333333301E-2</v>
      </c>
      <c r="L25" s="18">
        <v>8.3333333333333301E-2</v>
      </c>
      <c r="M25" s="18">
        <v>8.3333333333333301E-2</v>
      </c>
      <c r="N25" s="18">
        <v>8.3333333333333301E-2</v>
      </c>
      <c r="O25" s="18">
        <v>8.3333333333333301E-2</v>
      </c>
      <c r="P25" s="18">
        <v>8.3333333333333301E-2</v>
      </c>
      <c r="Q25" s="18">
        <v>8.3333333333333301E-2</v>
      </c>
      <c r="R25" s="18">
        <v>8.3333333333333301E-2</v>
      </c>
      <c r="S25" s="18">
        <v>8.3333333333333301E-2</v>
      </c>
      <c r="T25" s="18">
        <v>8.3333333333333301E-2</v>
      </c>
      <c r="U25" s="18">
        <v>8.3333333333333301E-2</v>
      </c>
      <c r="V25" s="18">
        <v>0.12</v>
      </c>
      <c r="W25" s="18">
        <v>0.24</v>
      </c>
      <c r="X25" s="58" t="s">
        <v>102</v>
      </c>
    </row>
    <row r="26" spans="1:24" s="1" customFormat="1" ht="81" customHeight="1">
      <c r="A26" s="73"/>
      <c r="B26" s="83"/>
      <c r="C26" s="23" t="s">
        <v>103</v>
      </c>
      <c r="D26" s="18">
        <v>0.2</v>
      </c>
      <c r="E26" s="20" t="s">
        <v>104</v>
      </c>
      <c r="F26" s="21">
        <v>1</v>
      </c>
      <c r="G26" s="21" t="s">
        <v>37</v>
      </c>
      <c r="H26" s="21">
        <v>0.18</v>
      </c>
      <c r="I26" s="20" t="s">
        <v>105</v>
      </c>
      <c r="J26" s="17" t="s">
        <v>86</v>
      </c>
      <c r="K26" s="18"/>
      <c r="L26" s="18"/>
      <c r="M26" s="18"/>
      <c r="N26" s="18"/>
      <c r="O26" s="18"/>
      <c r="P26" s="18">
        <v>0.5</v>
      </c>
      <c r="Q26" s="18"/>
      <c r="R26" s="18"/>
      <c r="S26" s="18"/>
      <c r="T26" s="18"/>
      <c r="U26" s="18"/>
      <c r="V26" s="18">
        <v>0.5</v>
      </c>
      <c r="W26" s="18">
        <v>0</v>
      </c>
      <c r="X26" s="58" t="s">
        <v>31</v>
      </c>
    </row>
    <row r="27" spans="1:24" s="1" customFormat="1" ht="159.75" customHeight="1">
      <c r="A27" s="73"/>
      <c r="B27" s="83"/>
      <c r="C27" s="93" t="s">
        <v>106</v>
      </c>
      <c r="D27" s="102">
        <v>0.2</v>
      </c>
      <c r="E27" s="20" t="s">
        <v>107</v>
      </c>
      <c r="F27" s="21">
        <v>0.7</v>
      </c>
      <c r="G27" s="114" t="s">
        <v>37</v>
      </c>
      <c r="H27" s="114">
        <v>0.8</v>
      </c>
      <c r="I27" s="20" t="s">
        <v>108</v>
      </c>
      <c r="J27" s="17" t="s">
        <v>86</v>
      </c>
      <c r="K27" s="18">
        <v>8.3333333333333301E-2</v>
      </c>
      <c r="L27" s="18">
        <v>8.3333333333333301E-2</v>
      </c>
      <c r="M27" s="18">
        <v>8.3333333333333301E-2</v>
      </c>
      <c r="N27" s="18">
        <v>8.3333333333333301E-2</v>
      </c>
      <c r="O27" s="18">
        <v>8.3333333333333301E-2</v>
      </c>
      <c r="P27" s="18">
        <v>8.3333333333333301E-2</v>
      </c>
      <c r="Q27" s="18">
        <v>8.3333333333333301E-2</v>
      </c>
      <c r="R27" s="18">
        <v>8.3333333333333301E-2</v>
      </c>
      <c r="S27" s="18">
        <v>8.3333333333333301E-2</v>
      </c>
      <c r="T27" s="18">
        <v>8.3333333333333301E-2</v>
      </c>
      <c r="U27" s="18">
        <v>8.3333333333333301E-2</v>
      </c>
      <c r="V27" s="18">
        <v>0.12</v>
      </c>
      <c r="W27" s="18">
        <v>0.24</v>
      </c>
      <c r="X27" s="58" t="s">
        <v>109</v>
      </c>
    </row>
    <row r="28" spans="1:24" s="1" customFormat="1" ht="60.75" customHeight="1">
      <c r="A28" s="74"/>
      <c r="B28" s="84"/>
      <c r="C28" s="94"/>
      <c r="D28" s="103"/>
      <c r="E28" s="20" t="s">
        <v>110</v>
      </c>
      <c r="F28" s="21">
        <v>0.3</v>
      </c>
      <c r="G28" s="115"/>
      <c r="H28" s="115"/>
      <c r="I28" s="44" t="s">
        <v>111</v>
      </c>
      <c r="J28" s="17" t="s">
        <v>112</v>
      </c>
      <c r="K28" s="18"/>
      <c r="L28" s="18"/>
      <c r="M28" s="18"/>
      <c r="N28" s="18"/>
      <c r="O28" s="18"/>
      <c r="P28" s="18">
        <v>0.5</v>
      </c>
      <c r="Q28" s="18"/>
      <c r="R28" s="18"/>
      <c r="S28" s="18"/>
      <c r="T28" s="18"/>
      <c r="U28" s="18"/>
      <c r="V28" s="18">
        <v>0.5</v>
      </c>
      <c r="W28" s="18">
        <v>0</v>
      </c>
      <c r="X28" s="58" t="s">
        <v>31</v>
      </c>
    </row>
    <row r="29" spans="1:24" s="1" customFormat="1" ht="114.75" customHeight="1">
      <c r="A29" s="70" t="s">
        <v>113</v>
      </c>
      <c r="B29" s="80">
        <v>0.05</v>
      </c>
      <c r="C29" s="92" t="s">
        <v>114</v>
      </c>
      <c r="D29" s="104">
        <v>0.1</v>
      </c>
      <c r="E29" s="20" t="s">
        <v>115</v>
      </c>
      <c r="F29" s="21">
        <v>0.5</v>
      </c>
      <c r="G29" s="114" t="s">
        <v>37</v>
      </c>
      <c r="H29" s="114">
        <v>1</v>
      </c>
      <c r="I29" s="44" t="s">
        <v>116</v>
      </c>
      <c r="J29" s="17" t="s">
        <v>86</v>
      </c>
      <c r="K29" s="18">
        <v>0.08</v>
      </c>
      <c r="L29" s="18">
        <v>0.08</v>
      </c>
      <c r="M29" s="18">
        <v>0.08</v>
      </c>
      <c r="N29" s="18">
        <v>0.08</v>
      </c>
      <c r="O29" s="18">
        <v>0.08</v>
      </c>
      <c r="P29" s="18">
        <v>0.08</v>
      </c>
      <c r="Q29" s="18">
        <v>0.08</v>
      </c>
      <c r="R29" s="18">
        <v>0.08</v>
      </c>
      <c r="S29" s="18">
        <v>0.08</v>
      </c>
      <c r="T29" s="18">
        <v>0.08</v>
      </c>
      <c r="U29" s="18">
        <v>0.08</v>
      </c>
      <c r="V29" s="18">
        <v>0.12</v>
      </c>
      <c r="W29" s="18"/>
      <c r="X29" s="57" t="s">
        <v>172</v>
      </c>
    </row>
    <row r="30" spans="1:24" s="1" customFormat="1" ht="184.5" customHeight="1">
      <c r="A30" s="71"/>
      <c r="B30" s="80"/>
      <c r="C30" s="92"/>
      <c r="D30" s="104"/>
      <c r="E30" s="20" t="s">
        <v>117</v>
      </c>
      <c r="F30" s="21">
        <v>0.5</v>
      </c>
      <c r="G30" s="115"/>
      <c r="H30" s="124"/>
      <c r="I30" s="44" t="s">
        <v>118</v>
      </c>
      <c r="J30" s="17" t="s">
        <v>86</v>
      </c>
      <c r="K30" s="18">
        <v>0.08</v>
      </c>
      <c r="L30" s="18">
        <v>0.08</v>
      </c>
      <c r="M30" s="18">
        <v>0.08</v>
      </c>
      <c r="N30" s="18">
        <v>0.08</v>
      </c>
      <c r="O30" s="18">
        <v>0.08</v>
      </c>
      <c r="P30" s="18">
        <v>0.08</v>
      </c>
      <c r="Q30" s="18">
        <v>0.08</v>
      </c>
      <c r="R30" s="18">
        <v>0.08</v>
      </c>
      <c r="S30" s="18">
        <v>0.08</v>
      </c>
      <c r="T30" s="18">
        <v>0.08</v>
      </c>
      <c r="U30" s="18">
        <v>0.08</v>
      </c>
      <c r="V30" s="18">
        <v>0.12</v>
      </c>
      <c r="W30" s="18"/>
      <c r="X30" s="57" t="s">
        <v>119</v>
      </c>
    </row>
    <row r="31" spans="1:24" s="1" customFormat="1" ht="225.75" customHeight="1">
      <c r="A31" s="71"/>
      <c r="B31" s="80"/>
      <c r="C31" s="92" t="s">
        <v>120</v>
      </c>
      <c r="D31" s="100">
        <v>0.8</v>
      </c>
      <c r="E31" s="20" t="s">
        <v>121</v>
      </c>
      <c r="F31" s="21">
        <v>0.25</v>
      </c>
      <c r="G31" s="114" t="s">
        <v>37</v>
      </c>
      <c r="H31" s="114">
        <v>1</v>
      </c>
      <c r="I31" s="20" t="s">
        <v>122</v>
      </c>
      <c r="J31" s="17" t="s">
        <v>86</v>
      </c>
      <c r="K31" s="18">
        <v>0.08</v>
      </c>
      <c r="L31" s="18">
        <v>0.08</v>
      </c>
      <c r="M31" s="18">
        <v>0.08</v>
      </c>
      <c r="N31" s="18">
        <v>0.08</v>
      </c>
      <c r="O31" s="18">
        <v>0.08</v>
      </c>
      <c r="P31" s="18">
        <v>0.08</v>
      </c>
      <c r="Q31" s="18">
        <v>0.08</v>
      </c>
      <c r="R31" s="18">
        <v>0.08</v>
      </c>
      <c r="S31" s="18">
        <v>0.08</v>
      </c>
      <c r="T31" s="18">
        <v>0.08</v>
      </c>
      <c r="U31" s="18">
        <v>0.08</v>
      </c>
      <c r="V31" s="18">
        <v>0.12</v>
      </c>
      <c r="W31" s="18">
        <v>0.24</v>
      </c>
      <c r="X31" s="58" t="s">
        <v>123</v>
      </c>
    </row>
    <row r="32" spans="1:24" s="1" customFormat="1" ht="102.75" customHeight="1">
      <c r="A32" s="71"/>
      <c r="B32" s="80"/>
      <c r="C32" s="92"/>
      <c r="D32" s="100"/>
      <c r="E32" s="20" t="s">
        <v>124</v>
      </c>
      <c r="F32" s="21">
        <v>0.25</v>
      </c>
      <c r="G32" s="116"/>
      <c r="H32" s="125"/>
      <c r="I32" s="20" t="s">
        <v>125</v>
      </c>
      <c r="J32" s="17" t="s">
        <v>86</v>
      </c>
      <c r="K32" s="18">
        <v>0.08</v>
      </c>
      <c r="L32" s="18">
        <v>0.08</v>
      </c>
      <c r="M32" s="18">
        <v>0.08</v>
      </c>
      <c r="N32" s="18">
        <v>0.08</v>
      </c>
      <c r="O32" s="18">
        <v>0.08</v>
      </c>
      <c r="P32" s="18">
        <v>0.08</v>
      </c>
      <c r="Q32" s="18">
        <v>0.08</v>
      </c>
      <c r="R32" s="18">
        <v>0.08</v>
      </c>
      <c r="S32" s="18">
        <v>0.08</v>
      </c>
      <c r="T32" s="18">
        <v>0.08</v>
      </c>
      <c r="U32" s="18">
        <v>0.08</v>
      </c>
      <c r="V32" s="18">
        <v>0.12</v>
      </c>
      <c r="W32" s="18">
        <v>0.24</v>
      </c>
      <c r="X32" s="58" t="s">
        <v>171</v>
      </c>
    </row>
    <row r="33" spans="1:24" s="1" customFormat="1" ht="120">
      <c r="A33" s="71"/>
      <c r="B33" s="80"/>
      <c r="C33" s="92"/>
      <c r="D33" s="100"/>
      <c r="E33" s="20" t="s">
        <v>126</v>
      </c>
      <c r="F33" s="21">
        <v>0.25</v>
      </c>
      <c r="G33" s="116"/>
      <c r="H33" s="125"/>
      <c r="I33" s="20" t="s">
        <v>127</v>
      </c>
      <c r="J33" s="17" t="s">
        <v>86</v>
      </c>
      <c r="K33" s="18">
        <v>8.3333333333333301E-2</v>
      </c>
      <c r="L33" s="18">
        <v>8.3333333333333301E-2</v>
      </c>
      <c r="M33" s="18">
        <v>8.3333333333333301E-2</v>
      </c>
      <c r="N33" s="18">
        <v>8.3333333333333301E-2</v>
      </c>
      <c r="O33" s="18">
        <v>8.3333333333333301E-2</v>
      </c>
      <c r="P33" s="18">
        <v>8.3333333333333301E-2</v>
      </c>
      <c r="Q33" s="18">
        <v>8.3333333333333301E-2</v>
      </c>
      <c r="R33" s="18">
        <v>8.3333333333333301E-2</v>
      </c>
      <c r="S33" s="18">
        <v>8.3333333333333301E-2</v>
      </c>
      <c r="T33" s="18">
        <v>8.3333333333333301E-2</v>
      </c>
      <c r="U33" s="18">
        <v>8.3333333333333301E-2</v>
      </c>
      <c r="V33" s="18">
        <v>0.12</v>
      </c>
      <c r="W33" s="18">
        <v>0.24</v>
      </c>
      <c r="X33" s="58" t="s">
        <v>128</v>
      </c>
    </row>
    <row r="34" spans="1:24" s="1" customFormat="1" ht="80.25" customHeight="1">
      <c r="A34" s="71"/>
      <c r="B34" s="80"/>
      <c r="C34" s="92"/>
      <c r="D34" s="100"/>
      <c r="E34" s="20" t="s">
        <v>129</v>
      </c>
      <c r="F34" s="21">
        <v>0.25</v>
      </c>
      <c r="G34" s="115"/>
      <c r="H34" s="124"/>
      <c r="I34" s="20" t="s">
        <v>130</v>
      </c>
      <c r="J34" s="17" t="s">
        <v>86</v>
      </c>
      <c r="K34" s="18">
        <v>0.08</v>
      </c>
      <c r="L34" s="18">
        <v>0.08</v>
      </c>
      <c r="M34" s="18">
        <v>0.08</v>
      </c>
      <c r="N34" s="18">
        <v>0.08</v>
      </c>
      <c r="O34" s="18">
        <v>0.08</v>
      </c>
      <c r="P34" s="18">
        <v>0.08</v>
      </c>
      <c r="Q34" s="18">
        <v>0.08</v>
      </c>
      <c r="R34" s="18">
        <v>0.08</v>
      </c>
      <c r="S34" s="18">
        <v>0.08</v>
      </c>
      <c r="T34" s="18">
        <v>0.08</v>
      </c>
      <c r="U34" s="18">
        <v>0.08</v>
      </c>
      <c r="V34" s="18">
        <v>0.12</v>
      </c>
      <c r="W34" s="18">
        <v>0.24</v>
      </c>
      <c r="X34" s="58" t="s">
        <v>170</v>
      </c>
    </row>
    <row r="35" spans="1:24" s="1" customFormat="1" ht="233.25" customHeight="1">
      <c r="A35" s="71"/>
      <c r="B35" s="80"/>
      <c r="C35" s="17" t="s">
        <v>131</v>
      </c>
      <c r="D35" s="18">
        <v>0.1</v>
      </c>
      <c r="E35" s="17" t="s">
        <v>132</v>
      </c>
      <c r="F35" s="18">
        <v>1</v>
      </c>
      <c r="G35" s="18" t="s">
        <v>37</v>
      </c>
      <c r="H35" s="18">
        <v>1</v>
      </c>
      <c r="I35" s="20" t="s">
        <v>133</v>
      </c>
      <c r="J35" s="17" t="s">
        <v>134</v>
      </c>
      <c r="K35" s="18">
        <v>0.08</v>
      </c>
      <c r="L35" s="18">
        <v>0.08</v>
      </c>
      <c r="M35" s="18">
        <v>0.08</v>
      </c>
      <c r="N35" s="18">
        <v>0.08</v>
      </c>
      <c r="O35" s="18">
        <v>0.08</v>
      </c>
      <c r="P35" s="18">
        <v>0.08</v>
      </c>
      <c r="Q35" s="18">
        <v>0.08</v>
      </c>
      <c r="R35" s="18">
        <v>0.08</v>
      </c>
      <c r="S35" s="18">
        <v>0.08</v>
      </c>
      <c r="T35" s="18">
        <v>0.08</v>
      </c>
      <c r="U35" s="18">
        <v>0.08</v>
      </c>
      <c r="V35" s="18">
        <v>0.12</v>
      </c>
      <c r="W35" s="18">
        <v>0.24</v>
      </c>
      <c r="X35" s="58" t="s">
        <v>135</v>
      </c>
    </row>
    <row r="36" spans="1:24" s="1" customFormat="1" ht="149.25" customHeight="1">
      <c r="A36" s="61" t="s">
        <v>136</v>
      </c>
      <c r="B36" s="24">
        <v>0.25</v>
      </c>
      <c r="C36" s="25" t="s">
        <v>137</v>
      </c>
      <c r="D36" s="26">
        <v>1</v>
      </c>
      <c r="E36" s="27" t="s">
        <v>138</v>
      </c>
      <c r="F36" s="28">
        <v>1</v>
      </c>
      <c r="G36" s="28" t="s">
        <v>74</v>
      </c>
      <c r="H36" s="29" t="s">
        <v>139</v>
      </c>
      <c r="I36" s="27" t="s">
        <v>140</v>
      </c>
      <c r="J36" s="45" t="s">
        <v>141</v>
      </c>
      <c r="K36" s="46" t="s">
        <v>142</v>
      </c>
      <c r="L36" s="47"/>
      <c r="M36" s="47">
        <v>0.2</v>
      </c>
      <c r="N36" s="47"/>
      <c r="O36" s="47"/>
      <c r="P36" s="47">
        <v>0.2</v>
      </c>
      <c r="Q36" s="46"/>
      <c r="R36" s="47"/>
      <c r="S36" s="47">
        <v>0.2</v>
      </c>
      <c r="T36" s="47"/>
      <c r="U36" s="47"/>
      <c r="V36" s="59">
        <v>0.4</v>
      </c>
      <c r="W36" s="59">
        <v>0.32800000000000001</v>
      </c>
      <c r="X36" s="57" t="s">
        <v>175</v>
      </c>
    </row>
    <row r="37" spans="1:24" ht="80.25" customHeight="1">
      <c r="A37" s="75" t="s">
        <v>143</v>
      </c>
      <c r="B37" s="85">
        <v>0.05</v>
      </c>
      <c r="C37" s="95" t="s">
        <v>144</v>
      </c>
      <c r="D37" s="105">
        <v>1</v>
      </c>
      <c r="E37" s="30" t="s">
        <v>145</v>
      </c>
      <c r="F37" s="31">
        <v>0.1</v>
      </c>
      <c r="G37" s="117" t="s">
        <v>37</v>
      </c>
      <c r="H37" s="117">
        <v>1</v>
      </c>
      <c r="I37" s="33" t="s">
        <v>146</v>
      </c>
      <c r="J37" s="30" t="s">
        <v>147</v>
      </c>
      <c r="K37" s="31"/>
      <c r="L37" s="31"/>
      <c r="M37" s="31"/>
      <c r="N37" s="31"/>
      <c r="O37" s="31"/>
      <c r="P37" s="31">
        <v>0.5</v>
      </c>
      <c r="Q37" s="31"/>
      <c r="R37" s="31"/>
      <c r="S37" s="31"/>
      <c r="T37" s="31"/>
      <c r="U37" s="31"/>
      <c r="V37" s="31">
        <v>0.5</v>
      </c>
      <c r="W37" s="31">
        <v>0</v>
      </c>
      <c r="X37" s="53" t="s">
        <v>31</v>
      </c>
    </row>
    <row r="38" spans="1:24" ht="89.25" customHeight="1">
      <c r="A38" s="76"/>
      <c r="B38" s="85"/>
      <c r="C38" s="95"/>
      <c r="D38" s="105"/>
      <c r="E38" s="32" t="s">
        <v>148</v>
      </c>
      <c r="F38" s="31">
        <v>0.1</v>
      </c>
      <c r="G38" s="118"/>
      <c r="H38" s="126"/>
      <c r="I38" s="32" t="s">
        <v>149</v>
      </c>
      <c r="J38" s="30" t="s">
        <v>147</v>
      </c>
      <c r="K38" s="31"/>
      <c r="L38" s="31"/>
      <c r="M38" s="31"/>
      <c r="N38" s="31"/>
      <c r="O38" s="31"/>
      <c r="P38" s="31"/>
      <c r="Q38" s="31"/>
      <c r="R38" s="31"/>
      <c r="S38" s="31"/>
      <c r="T38" s="31"/>
      <c r="U38" s="31">
        <v>1</v>
      </c>
      <c r="V38" s="31"/>
      <c r="W38" s="31">
        <v>0</v>
      </c>
      <c r="X38" s="53" t="s">
        <v>31</v>
      </c>
    </row>
    <row r="39" spans="1:24" ht="93" customHeight="1">
      <c r="A39" s="76"/>
      <c r="B39" s="85"/>
      <c r="C39" s="95"/>
      <c r="D39" s="105"/>
      <c r="E39" s="33" t="s">
        <v>150</v>
      </c>
      <c r="F39" s="34">
        <v>0.35</v>
      </c>
      <c r="G39" s="118"/>
      <c r="H39" s="126"/>
      <c r="I39" s="48" t="s">
        <v>151</v>
      </c>
      <c r="J39" s="30" t="s">
        <v>147</v>
      </c>
      <c r="K39" s="49"/>
      <c r="L39" s="50">
        <v>0.14299999999999999</v>
      </c>
      <c r="M39" s="50">
        <v>0.14299999999999999</v>
      </c>
      <c r="N39" s="50">
        <v>0.14299999999999999</v>
      </c>
      <c r="O39" s="50"/>
      <c r="P39" s="50"/>
      <c r="Q39" s="50">
        <v>0.14299999999999999</v>
      </c>
      <c r="R39" s="50">
        <v>0.14299999999999999</v>
      </c>
      <c r="S39" s="50">
        <v>0.14299999999999999</v>
      </c>
      <c r="T39" s="50"/>
      <c r="U39" s="50"/>
      <c r="V39" s="50">
        <v>0.14299999999999999</v>
      </c>
      <c r="W39" s="50">
        <v>0.28000000000000003</v>
      </c>
      <c r="X39" s="51" t="s">
        <v>152</v>
      </c>
    </row>
    <row r="40" spans="1:24" ht="107.25" customHeight="1">
      <c r="A40" s="76"/>
      <c r="B40" s="85"/>
      <c r="C40" s="95"/>
      <c r="D40" s="105"/>
      <c r="E40" s="33" t="s">
        <v>153</v>
      </c>
      <c r="F40" s="34">
        <v>0.05</v>
      </c>
      <c r="G40" s="118"/>
      <c r="H40" s="126"/>
      <c r="I40" s="33" t="s">
        <v>154</v>
      </c>
      <c r="J40" s="30" t="s">
        <v>147</v>
      </c>
      <c r="K40" s="50"/>
      <c r="L40" s="50">
        <v>0.2</v>
      </c>
      <c r="M40" s="50"/>
      <c r="N40" s="50">
        <v>0.2</v>
      </c>
      <c r="O40" s="50"/>
      <c r="P40" s="50">
        <v>0.2</v>
      </c>
      <c r="Q40" s="50"/>
      <c r="R40" s="50">
        <v>0.2</v>
      </c>
      <c r="S40" s="50"/>
      <c r="T40" s="50">
        <v>0.2</v>
      </c>
      <c r="U40" s="50"/>
      <c r="V40" s="50"/>
      <c r="W40" s="50">
        <v>0.4</v>
      </c>
      <c r="X40" s="51" t="s">
        <v>155</v>
      </c>
    </row>
    <row r="41" spans="1:24" ht="107.25" customHeight="1">
      <c r="A41" s="76"/>
      <c r="B41" s="85"/>
      <c r="C41" s="95"/>
      <c r="D41" s="105"/>
      <c r="E41" s="33" t="s">
        <v>156</v>
      </c>
      <c r="F41" s="34">
        <v>0.1</v>
      </c>
      <c r="G41" s="118"/>
      <c r="H41" s="126"/>
      <c r="I41" s="33" t="s">
        <v>157</v>
      </c>
      <c r="J41" s="30" t="s">
        <v>147</v>
      </c>
      <c r="K41" s="50"/>
      <c r="L41" s="50">
        <v>9.0999999999999998E-2</v>
      </c>
      <c r="M41" s="50">
        <v>9.0999999999999998E-2</v>
      </c>
      <c r="N41" s="50">
        <v>9.0999999999999998E-2</v>
      </c>
      <c r="O41" s="50">
        <v>9.0999999999999998E-2</v>
      </c>
      <c r="P41" s="50">
        <v>9.0999999999999998E-2</v>
      </c>
      <c r="Q41" s="50">
        <v>9.0999999999999998E-2</v>
      </c>
      <c r="R41" s="50">
        <v>9.0999999999999998E-2</v>
      </c>
      <c r="S41" s="50">
        <v>9.0999999999999998E-2</v>
      </c>
      <c r="T41" s="50">
        <v>9.0999999999999998E-2</v>
      </c>
      <c r="U41" s="50">
        <v>9.0999999999999998E-2</v>
      </c>
      <c r="V41" s="50">
        <v>9.0999999999999998E-2</v>
      </c>
      <c r="W41" s="50">
        <v>0.18</v>
      </c>
      <c r="X41" s="51" t="s">
        <v>158</v>
      </c>
    </row>
    <row r="42" spans="1:24" ht="155.25" customHeight="1">
      <c r="A42" s="76"/>
      <c r="B42" s="85"/>
      <c r="C42" s="95"/>
      <c r="D42" s="105"/>
      <c r="E42" s="33" t="s">
        <v>159</v>
      </c>
      <c r="F42" s="34">
        <v>0.3</v>
      </c>
      <c r="G42" s="119"/>
      <c r="H42" s="127"/>
      <c r="I42" s="48" t="s">
        <v>160</v>
      </c>
      <c r="J42" s="30" t="s">
        <v>147</v>
      </c>
      <c r="K42" s="34">
        <v>0.12</v>
      </c>
      <c r="L42" s="34">
        <v>0.08</v>
      </c>
      <c r="M42" s="34">
        <v>0.08</v>
      </c>
      <c r="N42" s="34">
        <v>0.08</v>
      </c>
      <c r="O42" s="34">
        <v>0.08</v>
      </c>
      <c r="P42" s="34">
        <v>0.08</v>
      </c>
      <c r="Q42" s="34">
        <v>0.08</v>
      </c>
      <c r="R42" s="34">
        <v>0.08</v>
      </c>
      <c r="S42" s="34">
        <v>0.08</v>
      </c>
      <c r="T42" s="34">
        <v>0.08</v>
      </c>
      <c r="U42" s="34">
        <v>0.08</v>
      </c>
      <c r="V42" s="34">
        <v>0.08</v>
      </c>
      <c r="W42" s="34">
        <v>0.28000000000000003</v>
      </c>
      <c r="X42" s="51" t="s">
        <v>161</v>
      </c>
    </row>
    <row r="44" spans="1:24" ht="45.6" customHeight="1">
      <c r="A44" s="35" t="s">
        <v>162</v>
      </c>
      <c r="B44" s="64" t="s">
        <v>163</v>
      </c>
      <c r="C44" s="64"/>
      <c r="D44" s="64" t="s">
        <v>164</v>
      </c>
      <c r="E44" s="64"/>
      <c r="F44" s="64" t="s">
        <v>165</v>
      </c>
      <c r="G44" s="64"/>
      <c r="H44" s="64"/>
      <c r="I44" s="64"/>
      <c r="J44" s="36" t="s">
        <v>166</v>
      </c>
      <c r="K44" s="64" t="s">
        <v>167</v>
      </c>
      <c r="L44" s="64"/>
      <c r="M44" s="64"/>
      <c r="N44" s="65" t="s">
        <v>168</v>
      </c>
      <c r="O44" s="65"/>
      <c r="P44" s="65"/>
      <c r="Q44" s="65"/>
      <c r="R44" s="65" t="s">
        <v>169</v>
      </c>
      <c r="S44" s="65"/>
      <c r="T44" s="65"/>
      <c r="U44" s="65"/>
      <c r="V44" s="65"/>
      <c r="W44" s="60"/>
    </row>
    <row r="50" spans="15:19">
      <c r="S50" s="4">
        <f>100/11</f>
        <v>9.0909090909090917</v>
      </c>
    </row>
    <row r="52" spans="15:19">
      <c r="O52" s="4">
        <f>100/7</f>
        <v>14.285714285714286</v>
      </c>
      <c r="P52" s="4">
        <f>14.3*7</f>
        <v>100.10000000000001</v>
      </c>
    </row>
  </sheetData>
  <mergeCells count="71">
    <mergeCell ref="A1:B3"/>
    <mergeCell ref="I4:I5"/>
    <mergeCell ref="J4:J5"/>
    <mergeCell ref="W4:W5"/>
    <mergeCell ref="X4:X5"/>
    <mergeCell ref="C1:X3"/>
    <mergeCell ref="G31:G34"/>
    <mergeCell ref="G37:G42"/>
    <mergeCell ref="H4:H5"/>
    <mergeCell ref="H6:H7"/>
    <mergeCell ref="H8:H9"/>
    <mergeCell ref="H10:H14"/>
    <mergeCell ref="H20:H22"/>
    <mergeCell ref="H23:H24"/>
    <mergeCell ref="H27:H28"/>
    <mergeCell ref="H29:H30"/>
    <mergeCell ref="H31:H34"/>
    <mergeCell ref="H37:H42"/>
    <mergeCell ref="G10:G14"/>
    <mergeCell ref="G20:G22"/>
    <mergeCell ref="G23:G24"/>
    <mergeCell ref="G27:G28"/>
    <mergeCell ref="G29:G30"/>
    <mergeCell ref="E4:E5"/>
    <mergeCell ref="F4:F5"/>
    <mergeCell ref="G4:G5"/>
    <mergeCell ref="G6:G7"/>
    <mergeCell ref="G8:G9"/>
    <mergeCell ref="C37:C42"/>
    <mergeCell ref="D4:D5"/>
    <mergeCell ref="D6:D7"/>
    <mergeCell ref="D8:D9"/>
    <mergeCell ref="D10:D14"/>
    <mergeCell ref="D20:D22"/>
    <mergeCell ref="D23:D24"/>
    <mergeCell ref="D27:D28"/>
    <mergeCell ref="D29:D30"/>
    <mergeCell ref="D31:D34"/>
    <mergeCell ref="D37:D42"/>
    <mergeCell ref="A25:A28"/>
    <mergeCell ref="A29:A35"/>
    <mergeCell ref="A37:A42"/>
    <mergeCell ref="B4:B5"/>
    <mergeCell ref="B6:B15"/>
    <mergeCell ref="B16:B17"/>
    <mergeCell ref="B18:B19"/>
    <mergeCell ref="B20:B24"/>
    <mergeCell ref="B25:B28"/>
    <mergeCell ref="B29:B35"/>
    <mergeCell ref="B37:B42"/>
    <mergeCell ref="A4:A5"/>
    <mergeCell ref="A6:A15"/>
    <mergeCell ref="A16:A17"/>
    <mergeCell ref="A18:A19"/>
    <mergeCell ref="A20:A24"/>
    <mergeCell ref="K4:V4"/>
    <mergeCell ref="B44:C44"/>
    <mergeCell ref="D44:E44"/>
    <mergeCell ref="F44:I44"/>
    <mergeCell ref="K44:M44"/>
    <mergeCell ref="N44:Q44"/>
    <mergeCell ref="R44:V44"/>
    <mergeCell ref="C4:C5"/>
    <mergeCell ref="C6:C7"/>
    <mergeCell ref="C8:C9"/>
    <mergeCell ref="C10:C14"/>
    <mergeCell ref="C20:C22"/>
    <mergeCell ref="C23:C24"/>
    <mergeCell ref="C27:C28"/>
    <mergeCell ref="C29:C30"/>
    <mergeCell ref="C31:C34"/>
  </mergeCells>
  <pageMargins left="0.7" right="0.7" top="0.75" bottom="0.75" header="0.3" footer="0.3"/>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PLAN DE ACCIÓN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Johnatan Serna Carmona</dc:creator>
  <cp:lastModifiedBy>Carlos Adolfo Muñoz Londoño</cp:lastModifiedBy>
  <cp:lastPrinted>2021-04-12T15:39:00Z</cp:lastPrinted>
  <dcterms:created xsi:type="dcterms:W3CDTF">2021-04-05T15:26:00Z</dcterms:created>
  <dcterms:modified xsi:type="dcterms:W3CDTF">2023-04-28T20:59:14Z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B6EF8F2F5A8F42DD990DCE20C385E8EA</vt:lpwstr>
  </property>
  <property fmtid="{D5CDD505-2E9C-101B-9397-08002B2CF9AE}" pid="3" name="KSOProductBuildVer">
    <vt:lpwstr>3082-11.2.0.11516</vt:lpwstr>
  </property>
</Properties>
</file>