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D:\Usuario_1040735895\Downloads\"/>
    </mc:Choice>
  </mc:AlternateContent>
  <xr:revisionPtr revIDLastSave="0" documentId="13_ncr:1_{237FAEDF-CBEF-4389-BB52-962A05AF3BAC}" xr6:coauthVersionLast="47" xr6:coauthVersionMax="47" xr10:uidLastSave="{00000000-0000-0000-0000-000000000000}"/>
  <bookViews>
    <workbookView xWindow="-120" yWindow="-120" windowWidth="24240" windowHeight="13140" xr2:uid="{00000000-000D-0000-FFFF-FFFF00000000}"/>
  </bookViews>
  <sheets>
    <sheet name="PLAN DE ACCIÓN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 l="1"/>
  <c r="K23" i="1"/>
  <c r="K21" i="1"/>
  <c r="K20" i="1"/>
  <c r="K18" i="1"/>
  <c r="P18" i="1"/>
  <c r="O18" i="1"/>
  <c r="N18" i="1"/>
  <c r="M18" i="1"/>
  <c r="L18" i="1"/>
  <c r="P20" i="1"/>
  <c r="O20" i="1"/>
  <c r="N20" i="1"/>
  <c r="M20" i="1"/>
  <c r="L20" i="1"/>
  <c r="P21" i="1"/>
  <c r="O21" i="1"/>
  <c r="N21" i="1"/>
  <c r="M21" i="1"/>
  <c r="L21" i="1"/>
  <c r="P23" i="1"/>
  <c r="O23" i="1"/>
  <c r="N23" i="1"/>
  <c r="M23" i="1"/>
  <c r="L23" i="1"/>
  <c r="P24" i="1"/>
  <c r="O24" i="1"/>
  <c r="N24" i="1"/>
  <c r="M24" i="1"/>
  <c r="L24" i="1"/>
  <c r="P28" i="1"/>
  <c r="O28" i="1"/>
  <c r="N28" i="1"/>
  <c r="M28" i="1"/>
  <c r="L28" i="1"/>
  <c r="K28" i="1"/>
  <c r="P27" i="1"/>
  <c r="O27" i="1"/>
  <c r="N27" i="1"/>
  <c r="M27" i="1"/>
  <c r="L27" i="1"/>
  <c r="K27" i="1"/>
  <c r="P26" i="1"/>
  <c r="O26" i="1"/>
  <c r="N26" i="1"/>
  <c r="M26" i="1"/>
  <c r="L26" i="1"/>
  <c r="K26" i="1"/>
  <c r="X26" i="1" s="1"/>
  <c r="L25" i="1"/>
  <c r="M25" i="1"/>
  <c r="N25" i="1"/>
  <c r="O25" i="1"/>
  <c r="P25" i="1"/>
  <c r="K25" i="1"/>
  <c r="X27" i="1"/>
  <c r="X28" i="1"/>
  <c r="X29" i="1"/>
  <c r="X25" i="1" l="1"/>
</calcChain>
</file>

<file path=xl/sharedStrings.xml><?xml version="1.0" encoding="utf-8"?>
<sst xmlns="http://schemas.openxmlformats.org/spreadsheetml/2006/main" count="227" uniqueCount="182">
  <si>
    <t>PROCESO</t>
  </si>
  <si>
    <t>PESO PORCENTUAL DEL PROCESO</t>
  </si>
  <si>
    <t>INDICADOR</t>
  </si>
  <si>
    <t>PESO PORCENTUAL DEL INDICADOR</t>
  </si>
  <si>
    <t xml:space="preserve">ACTIVIDADES </t>
  </si>
  <si>
    <t>PESO PORCENTUAL DE LA ACTIVIDAD</t>
  </si>
  <si>
    <t>UNIDAD DE MEDIDA</t>
  </si>
  <si>
    <t>META DEL INDICADOR</t>
  </si>
  <si>
    <t>FUENTE DE VERIFICACIÓN</t>
  </si>
  <si>
    <t>RESPONSABLE (S)</t>
  </si>
  <si>
    <t>PROGRAMACIÓN DE EJECUCIÓN FÍSICA DE ACTIVIDADES (EN % DE CUMPLIMIENTO)</t>
  </si>
  <si>
    <t>E</t>
  </si>
  <si>
    <t>F</t>
  </si>
  <si>
    <t>M</t>
  </si>
  <si>
    <t>A</t>
  </si>
  <si>
    <t>MY</t>
  </si>
  <si>
    <t>JN</t>
  </si>
  <si>
    <t>JL</t>
  </si>
  <si>
    <t>S</t>
  </si>
  <si>
    <t>O</t>
  </si>
  <si>
    <t>N</t>
  </si>
  <si>
    <t>D</t>
  </si>
  <si>
    <t>DIRECCIONAMIENTO ESTRATÉGICO Y PLANEACIÓN</t>
  </si>
  <si>
    <t>Modelo Integrado de Planeación y Gestión-MIPG implementado</t>
  </si>
  <si>
    <t>Verificar el avance en la implementación del Modelo Integrado de Planeación y Gestión.</t>
  </si>
  <si>
    <t>Unidad</t>
  </si>
  <si>
    <t>Reporte al FURAG II (Certificados).
Autodiagnósticos diligenciados.</t>
  </si>
  <si>
    <t>Gerencia/Dirección de Planeación</t>
  </si>
  <si>
    <t>Plan Anticorrupción y de Atención al Ciudadano elaborado e implementado.</t>
  </si>
  <si>
    <t>Elaboración y socialización del Plan Anticorrupción y de Atención al Ciudadano-PAAC</t>
  </si>
  <si>
    <t>Porcentaje</t>
  </si>
  <si>
    <t>PAAC elaborado, publicado en el sitio web institucional.
La socialización se hará a través de cualquiera de los siguientes medios: redes sociales, boletines internos, correo electrónico o listados de asistencia.</t>
  </si>
  <si>
    <t>Dirección de Planeación</t>
  </si>
  <si>
    <t>Consolidar la información del cumplimiento de las actividades descritas en el PAAC y que sirven como insumo  para los tres (3) seguimiento de la Oficina de Control Interno.</t>
  </si>
  <si>
    <t>Fortalecimiento de la política de Gobierno Digital</t>
  </si>
  <si>
    <t xml:space="preserve">Mantener actualizada la información que se publica en el sitio web </t>
  </si>
  <si>
    <t xml:space="preserve">Gerencia </t>
  </si>
  <si>
    <t>Realizar revisión y actualización del Plan de Seguridad de la Información.</t>
  </si>
  <si>
    <t>Plan de Seguridad de la Información revisado/actualizado.</t>
  </si>
  <si>
    <t>Revisar y actualizar el plan de tratamiento de riesgos de seguridad</t>
  </si>
  <si>
    <t>Informe de implementación del plan de tratamiento de riesgos de seguridad</t>
  </si>
  <si>
    <t xml:space="preserve">INFORMACIÓN Y COMUNICACIÓN </t>
  </si>
  <si>
    <t>Plan de comunicaciones implementado</t>
  </si>
  <si>
    <t xml:space="preserve">Ejecutar el Plan  de Comunicaciones </t>
  </si>
  <si>
    <t>La ejecución podrá evidenciarse a través de alguno de los siguientes medios: boletines, informes, piezas gráficas, videos, cartelera.</t>
  </si>
  <si>
    <t>Gerencia en apoyo con el profesional encargado de comunicaciones.</t>
  </si>
  <si>
    <t>GESTIÓN JURÍDICA</t>
  </si>
  <si>
    <t>Mantenimiento de la gestión jurídica</t>
  </si>
  <si>
    <t>Realizar la representación judicial, extrajudicial y administrativa requerida</t>
  </si>
  <si>
    <t>Documentación de las actuaciones procesales o documento que certifique que no hay procesos en curso.</t>
  </si>
  <si>
    <t>Dirección Juridica</t>
  </si>
  <si>
    <t>Mantenimiento de la gestión contractual</t>
  </si>
  <si>
    <t xml:space="preserve">Pesos </t>
  </si>
  <si>
    <t>GESTIÓN DEL TALENTO HUMANO</t>
  </si>
  <si>
    <t xml:space="preserve">Planeación estratégica del Talento Humano, articulada a la política del  MIPG </t>
  </si>
  <si>
    <t>Construir, socializar y desarrollar el Plan Estratégico de Talento Humano</t>
  </si>
  <si>
    <t>Plan Estratégico de Talento Humano
Informe de Seguimiento al Plan Estratégico de Talento Humano.
Informe final de ejecución del Plan Estratégico de Talento Humano.</t>
  </si>
  <si>
    <t>Dirección Administrativo y Financiera</t>
  </si>
  <si>
    <t>Programar y ejecutar el Plan Institucional de Capacitación</t>
  </si>
  <si>
    <t>Plan Institucional de Capacitación
Registro de asistencia 
Encuestas de satisfacción realizadas a los empleados de ADELI</t>
  </si>
  <si>
    <t>Dirección Administrativa y Financiera</t>
  </si>
  <si>
    <t>Elaborar e implementar el Plan de Bienestar, Estímulos e Incentivos</t>
  </si>
  <si>
    <t>Plan de Bienestar, Estímulos e Incentivos
Informe de seguimiento al plan de bienestar laboral
Encuestas de satisfacción realizadas a los empleados de ADELI</t>
  </si>
  <si>
    <t>Fortalecimiento de las
condiciones de
salud ocupacional
existentes, promoviendo un adecuado clima
organizacional.</t>
  </si>
  <si>
    <t>Formular y Ejecutar Plan Anual de Seguridad y Salud en el Trabajo</t>
  </si>
  <si>
    <t xml:space="preserve">GESTIÓN FINANCIERA Y CONTABLE </t>
  </si>
  <si>
    <t xml:space="preserve">Gestión presupuestal y financiera  eficiente </t>
  </si>
  <si>
    <t>Estado de resultados mensualizado</t>
  </si>
  <si>
    <t xml:space="preserve"> Cobro efectivo de la Cartera</t>
  </si>
  <si>
    <t xml:space="preserve">Realizar procesos administrativos de cobro a la cartera  mejorando el flujo de caja. </t>
  </si>
  <si>
    <t xml:space="preserve">Consolidado de notificaciones </t>
  </si>
  <si>
    <t xml:space="preserve">Realización semestral de comité de saneamiento Contable. </t>
  </si>
  <si>
    <t xml:space="preserve">Actas de comité de Saneamiento Contable </t>
  </si>
  <si>
    <t xml:space="preserve">Técnico Contable </t>
  </si>
  <si>
    <t>GESTIÓN ADMINISTRATIVA</t>
  </si>
  <si>
    <t>Administración eficiente de los Recursos Físicos</t>
  </si>
  <si>
    <t xml:space="preserve">
Gestionar y controlar la administración de los bienes muebles necesarias para la operación de los procesos de ADELI</t>
  </si>
  <si>
    <t xml:space="preserve">Reporte generado por el software dinámica del módulo de activos fijos </t>
  </si>
  <si>
    <t>Preservar el inventario de bienes inmuebles propiedad de ADELI</t>
  </si>
  <si>
    <t xml:space="preserve">Soporte de las acciones realizadas para preservar los bienes inmuebles </t>
  </si>
  <si>
    <t xml:space="preserve">Cumpliendo de la Normatividad Archivística Vigente </t>
  </si>
  <si>
    <t xml:space="preserve">Implementar del Plan Institucional de Archivos </t>
  </si>
  <si>
    <t xml:space="preserve">Implementar Tablas de Retención Documental </t>
  </si>
  <si>
    <t>Soporte de actividades realizadas por la implementación de Tablas de Retencion Documental.</t>
  </si>
  <si>
    <t xml:space="preserve">Implementar  Programa de Gestión Documental </t>
  </si>
  <si>
    <t>Implementar el Sistema Integrado de Conservación</t>
  </si>
  <si>
    <t>Documentos de  avance de la implrementacion del Sistema Integrado de Conservación Documental</t>
  </si>
  <si>
    <t>Gestión  efectiva de PQRSD</t>
  </si>
  <si>
    <t xml:space="preserve">Realizar seguimiento a las PQRSD ingresadas </t>
  </si>
  <si>
    <t>Informe de seguimiento a PQRSD</t>
  </si>
  <si>
    <t xml:space="preserve">Técnico en Gestion documental </t>
  </si>
  <si>
    <t>Administración y ejecución de contratos y/o convenios</t>
  </si>
  <si>
    <t xml:space="preserve">Generar las cuentas de cobro e informes de supervisión acorde con los porcentajes de ejecución y las cláusulas de los contratos y/ convenios. </t>
  </si>
  <si>
    <t>Cuentas de cobro e informes de supervisión</t>
  </si>
  <si>
    <t xml:space="preserve">Direccion Operativa y de Proyectos </t>
  </si>
  <si>
    <t>-</t>
  </si>
  <si>
    <t>EVALUCIÓN Y MEJORAMIENTO CONTINUO</t>
  </si>
  <si>
    <t>Fortalecimiento del Sistema de Control Interno</t>
  </si>
  <si>
    <t>Se podrá evidenciar mediante cualquiera de los siguientes: listados de asistencia, registro fotográfico, memorias.</t>
  </si>
  <si>
    <t>Oficina de Control interno</t>
  </si>
  <si>
    <t>Realizar campaña de fomento de la cultura del autocontrol</t>
  </si>
  <si>
    <t>Se podrá verificar a través de cualquiera de los siguientes medios: listados de asistencia, registro fotográfico, videos, correos electrónicos.</t>
  </si>
  <si>
    <t>Informes de auditorías</t>
  </si>
  <si>
    <t>Participación en la Red Interinstitucional de Transparencia y lucha Anticorrupción-RITA- y Comité Municipal de Auditoría.</t>
  </si>
  <si>
    <t>Se podrá evidenciar mediante cualquiera de los siguientes: listados de asistencia, registro fotográfico.</t>
  </si>
  <si>
    <t>Realizar seguimiento a los planes de mejoramiento resultado de auditorías internas y externas</t>
  </si>
  <si>
    <t xml:space="preserve">Planes de mejoramiento </t>
  </si>
  <si>
    <t>Realizar seguimiento a planes, programas, políticas y reporte de informes de Ley.</t>
  </si>
  <si>
    <t>Seguimientos /Informes</t>
  </si>
  <si>
    <t>Revisó:</t>
  </si>
  <si>
    <t>Una (1) Capacitación en temas relacionados al control interno</t>
  </si>
  <si>
    <t>Realización de dos (2) auditorias internas</t>
  </si>
  <si>
    <t>33.3%</t>
  </si>
  <si>
    <t xml:space="preserve">Difundir  Reglamento Interno de Trabajo </t>
  </si>
  <si>
    <t>Campaña de difusión</t>
  </si>
  <si>
    <t xml:space="preserve">Plan Anual de Seguridad y Salud en el Trabajo con su ejecución
</t>
  </si>
  <si>
    <t>Garantizar la existencia de los recursos para el sostenimiento de la planta de cargos.</t>
  </si>
  <si>
    <t xml:space="preserve">Documentos de avance del  Plan Institucional de Archivos 
 </t>
  </si>
  <si>
    <t>Por cualquiera de los siguientes medios:
Archivo Fisico o Digital de expedientes contractuales, actas de incorporaciòn de contratos.
Plan Anual de Adquisiciones</t>
  </si>
  <si>
    <t>PLAN DE ACCIÓN-2024</t>
  </si>
  <si>
    <t>Seguimiento al Plan Anticorrupción y Atención al ciudadano publicado en el sitio web institucional.</t>
  </si>
  <si>
    <r>
      <rPr>
        <b/>
        <sz val="9"/>
        <color theme="1"/>
        <rFont val="Arial"/>
        <family val="2"/>
      </rPr>
      <t>LOURDES FERNANDA  MUÑOZ AGUIRRE</t>
    </r>
    <r>
      <rPr>
        <sz val="9"/>
        <color theme="1"/>
        <rFont val="Arial"/>
        <family val="2"/>
      </rPr>
      <t xml:space="preserve">
Directora Jurídica                                                                                         </t>
    </r>
  </si>
  <si>
    <r>
      <rPr>
        <b/>
        <sz val="9"/>
        <color theme="1"/>
        <rFont val="Arial"/>
        <family val="2"/>
      </rPr>
      <t>SUSANA SALDARRIAGA</t>
    </r>
    <r>
      <rPr>
        <sz val="9"/>
        <color theme="1"/>
        <rFont val="Arial"/>
        <family val="2"/>
      </rPr>
      <t xml:space="preserve">
Dirección Administrativa y Financiera    </t>
    </r>
  </si>
  <si>
    <r>
      <rPr>
        <b/>
        <sz val="9"/>
        <color theme="1"/>
        <rFont val="Arial"/>
        <family val="2"/>
      </rPr>
      <t>SOL BEATRIZ VÁSQUEZ TIRADO</t>
    </r>
    <r>
      <rPr>
        <sz val="9"/>
        <color theme="1"/>
        <rFont val="Arial"/>
        <family val="2"/>
      </rPr>
      <t>-Jefe de Control Interno.</t>
    </r>
  </si>
  <si>
    <t>calificaciones  del sitio web</t>
  </si>
  <si>
    <t>11,100,000,000,000</t>
  </si>
  <si>
    <r>
      <rPr>
        <b/>
        <sz val="9"/>
        <color theme="1"/>
        <rFont val="Arial"/>
        <family val="2"/>
      </rPr>
      <t>NELSON  DE JESÚS BETANCUR ARBOLEDA</t>
    </r>
    <r>
      <rPr>
        <sz val="9"/>
        <color theme="1"/>
        <rFont val="Arial"/>
        <family val="2"/>
      </rPr>
      <t xml:space="preserve">
Asesor</t>
    </r>
  </si>
  <si>
    <t>Suscribir el 100 % de contratos requeridos por la Agencia.</t>
  </si>
  <si>
    <r>
      <rPr>
        <b/>
        <sz val="9"/>
        <color theme="1"/>
        <rFont val="Arial"/>
        <family val="2"/>
      </rPr>
      <t>DIANA PATRICIA ARBOLEDA ISAZA</t>
    </r>
    <r>
      <rPr>
        <sz val="9"/>
        <color theme="1"/>
        <rFont val="Arial"/>
        <family val="2"/>
      </rPr>
      <t xml:space="preserve">
Gerente   General                                                                                             </t>
    </r>
  </si>
  <si>
    <r>
      <t xml:space="preserve">
</t>
    </r>
    <r>
      <rPr>
        <b/>
        <sz val="9"/>
        <color theme="1"/>
        <rFont val="Arial"/>
        <family val="2"/>
      </rPr>
      <t>RUBÉN DARÍO GONZÁLEZ RODRÍGUEZ</t>
    </r>
    <r>
      <rPr>
        <sz val="9"/>
        <color theme="1"/>
        <rFont val="Arial"/>
        <family val="2"/>
      </rPr>
      <t xml:space="preserve">
Director Planeación </t>
    </r>
  </si>
  <si>
    <r>
      <rPr>
        <b/>
        <sz val="9"/>
        <color theme="1"/>
        <rFont val="Arial"/>
        <family val="2"/>
      </rPr>
      <t>JUAN ESTEBAN DUQUEMUÑOZ</t>
    </r>
    <r>
      <rPr>
        <sz val="9"/>
        <color theme="1"/>
        <rFont val="Arial"/>
        <family val="2"/>
      </rPr>
      <t xml:space="preserve">
Director Operativo y de Proyectos</t>
    </r>
  </si>
  <si>
    <t>SEGUIMIENTO</t>
  </si>
  <si>
    <t>Durante el Primer Trimestre del año 2024, se elaboró el Plan Estratégico de Talento Humano, el cual se publicó antes del 31 de enero 2024. Este comprende: 
*Plan de Institucional de Capacitación
*Plan de Bienestar, Estímulos e Incentivos
*Plan Anual de Seguridad y Salud en el Trabajo
Se ha realizado seguimiento a las actividades contempladas dentro del Plan de Talento Humano, las cuales han avanzado según el cronograma de actividades propuesto.</t>
  </si>
  <si>
    <t>Durante el Primer Trimestre del año 2024, se elaboró el Plan Institucional de capacitación, el cual fue publicado antes del 31 de enero de 2024. Durante el trimestre se ha cumplido con la ejecución del programa según el calendario establecido.
Capacitaciones realizadas:
*Capacitación de Inducción al personal nuevo. 
*Capacitación en Nomina, seguridad social y Prestaciones</t>
  </si>
  <si>
    <t xml:space="preserve">Durante el Primer Trimestre de 2024 se ha realizado procesos de Gestión Administrativa para el cobro de cartera, lo cual ha permitido aumentar el flujo de caja y minimizar las cuentas por cobrar, así mismo se realiza seguimiento a los contratos vigentes, para que se estos se facturen de acuerdo con los avances de ejecución, por las actuaciones anteriores los honorarios del 2023 fueron cancelados en su totalidad.                       </t>
  </si>
  <si>
    <t xml:space="preserve">Durante el Primer Trimestre del año 2024 se construye el Plan Bienestar, Estímulos e Incentivos, publicado antes del 31 de enero de 2024. Durante el trimestre se ha cumplido con la ejecución del programa según el calendario establecido:
*Celebración del día de las profesiones: Contador y Negociador Internacional.                                                                                       *Celebración: día de la Mujer y día del Hombre                   *Celebraciónes de Los cumpleaños de los servidores públicos        y como estimulos se concedió medio dia laboral para cada de los funcionarios  
*Horarios Flexibles: Compensación de Tiempos de Semana Santa. 
</t>
  </si>
  <si>
    <t>Se entregan todas las evidencias de la ejecución del Plan Institucional de Archivos:
	1.3 Formulario Único de Inventario Documental de Contratos Enero 2024.xlsx
	2.2 Listado de radicados Enero 2024.xls
	2.2 Recordatorio de PQRDS Enero 2024.pdf
	2.4 Reclasificación PQRDS Enero 2024.pdf
	3.5 Formato de limpieza y desinfección de archivos Enero 2024.xlsx
	3.8 Formato Registro de Temperatura y Humedad en Archivos Enero 2024.xlsx
	3.11 Gestion de planos Enero 2024.pdf
	3.27 Sistema Integrado de Conservacion.pdf
	1.3 Formulario Único de Inventario Documental de Contratos Febrero 2024.xlsx
	2.2 Listado de radicados Febrero 2024.xlsx
	2.2 Recordatorio de PQRDS Febrero 2024.pdf
	2.4 Reclasificación de PQRDS Febrero 2024.pdf
	3.5.2 Formato Registro de Temperatura y Humedad en Archivos Febrero 2024.xlsx
	3.8.1 Formato de limpieza y desinfección de archivos Febrero 2024.xlsx
	3.11.3 Gestion de planos Febrero 2024.pdf
	3.27 Sistema Integrado de Conservacion.pdf
	1.3 Formulario Único de Inventario Documental de Contratos marzo 2024.xlsx
	2.2 Listado de radicados marzo 2024.xlsx
	2.2 Recordatorio de PQRDS marzo 2024.pdf
	2.4 Reclasificación de PQRDS marzo 2024.pdf
	3.5.2 Formato Registro de Temperatura y Humedad en Archivos Marzo 2024.xlsx
	3.8.1 Formato de limpieza y desinfección de archivos Marzo 2024.xlsx
	3.11.3 Gestion de planos Marzo 2024.pdf
	3.27 Sistema Integrado de Conservacion.pdf</t>
  </si>
  <si>
    <t>Se entregan todas las evidencias de la implementación de las Tablas de Retención Documental:
	Evidencia digitalización archivos marzo 2024.pdf
	Formulario Único de Inventario Documental de Contratos 2024.xlsx
	Inventario documental archivo central marzo 2024.xlsx</t>
  </si>
  <si>
    <t>Se entregan todas las evidencias de la ejecución del Programa de Gestión Documental: 
	Evidencia digitalización archivos 1trimestr 2024.pdf
	Inventario documental archivo central 1trimestr 2024.xlsx
	Inventario Documental de Contratos 1trimestr 2024.xlsx
	Listados radicados 1trimestr 2024.xlsx</t>
  </si>
  <si>
    <t>Se entregan todas las evidencias de la ejecución del Plan Integrado de Conservación: 
	Gestion de planos 1trimestr 2024.pdf
	Limpieza y desinfección de archivos 1trimestr 2024.xlsx
	Temperatura y Humedad en Archivos 1trimestr 2024.xlsx</t>
  </si>
  <si>
    <t>En el segundo trimestre se reportaron 65 PQRDS, de las cuales:
	26 PQRDS se respondieron satisfactoriamente
	1 PQRS se respondieron por fuera de los términos
	3 PQRDS pendientes (respondidas en los términos de ley después del mes de marzo).</t>
  </si>
  <si>
    <t xml:space="preserve">Documentos de  avance de la implrementacion del Programa de Gestion Documental </t>
  </si>
  <si>
    <t>PORCENTAJE AVANCE</t>
  </si>
  <si>
    <t>\\192.168.30.1\Publica\Direccion Administrativa y financiera\PLAN ACCION\2024\Seguimiento Primer Trimestre\Sub- Gestion Documental\Indicador Cump de la Normatividad Archivistica\Actividad 1</t>
  </si>
  <si>
    <t>\\192.168.30.1\Publica\Direccion Administrativa y financiera\PLAN ACCION\2024\Seguimiento Primer Trimestre\Sub- Gestion Documental\Indicador Cump de la Normatividad Archivistica\Actividad 2</t>
  </si>
  <si>
    <t>\\192.168.30.1\Publica\Direccion Administrativa y financiera\PLAN ACCION\2024\Seguimiento Primer Trimestre\Sub- Gestion Documental\Indicador Cump de la Normatividad Archivistica\Actividad 3</t>
  </si>
  <si>
    <t>\\192.168.30.1\Publica\Direccion Administrativa y financiera\PLAN ACCION\2024\Seguimiento Primer Trimestre\Sub- Gestion Documental\Indicador Cump de la Normatividad Archivistica\Actividad 4</t>
  </si>
  <si>
    <t>\\192.168.30.1\Publica\Direccion Administrativa y financiera\PLAN ACCION\2024\Seguimiento Primer Trimestre\Sub- Gestion Documental\Indicador Gestion Efectiva de PQRS</t>
  </si>
  <si>
    <t/>
  </si>
  <si>
    <t>LINK</t>
  </si>
  <si>
    <t>\\192.168.30.1\Publica\Direccion Administrativa y financiera\PLAN ACCION\2024\Seguimiento Primer Trimestre\Sub- Proceso Gestion del Talento Humano\Indicador - Planeacion Estrategica del Talento Humano\Actividad 1</t>
  </si>
  <si>
    <t>\\192.168.30.1\Publica\Direccion Administrativa y financiera\PLAN ACCION\2024\Seguimiento Primer Trimestre\Sub- Proceso Gestion del Talento Humano\Indicador - Planeacion Estrategica del Talento Humano\Actividad 2</t>
  </si>
  <si>
    <t>\\192.168.30.1\Publica\Direccion Administrativa y financiera\PLAN ACCION\2024\Seguimiento Primer Trimestre\Sub- Proceso Gestion del Talento Humano\Indicador - Planeacion Estrategica del Talento Humano\Actividad 3</t>
  </si>
  <si>
    <t>\\192.168.30.1\Publica\Direccion Administrativa y financiera\PLAN ACCION\2024\Seguimiento Primer Trimestre\Sub- Proceso Gestion del Talento Humano\Indicador - Fortalecimiento de las condiciones de SST\Actividad 1</t>
  </si>
  <si>
    <t>\\192.168.30.1\Publica\Direccion Administrativa y financiera\PLAN ACCION\2024\Seguimiento Primer Trimestre\Sub-Proceso Gestion de Recursos Fisicos\Indicador - Administracion Eficiente de los Recursos Fisicos\Actividad 1</t>
  </si>
  <si>
    <t>La incorporacion de nuevos contratos al presupuesto del 2024 hasta el 31 de marzo de 2023 son:   SI-CD-077-2024, SI-CD-083-2024 Y SI-CD-088-2024</t>
  </si>
  <si>
    <t>Durante el Primer Trimestre del año 2024, se elaboró el Plan de Seguridad y Salud en el Trabajo, publicado antes del 31 de enero de 2024 el cual se ha ejecutado de acuerdo a lo programado en el cronograma de Actividades:  
*Afiliación al sistema de Seguridad Integral
*Conformación de los comités</t>
  </si>
  <si>
    <t>Se realizaron los traslados de activos fijos a los diferentes servidores publicos de la entidad, que ingresaron desde enero a marzo en la entidad</t>
  </si>
  <si>
    <t>No se llevó a cabo ningun mantenimiento de activos en la entidad en el trimestre reportado, debido a que no hubieron novedades</t>
  </si>
  <si>
    <t>\\192.168.30.1\Publica\Direccion Administrativa y financiera\PLAN ACCION\2024\Seguimiento Primer Trimestre\Sub- Proceso Gestion Financiera\1. Indicador Gestion Presupuestal Y Financiera\Actividad 1</t>
  </si>
  <si>
    <t>\\192.168.30.1\Publica\Direccion Administrativa y financiera\PLAN ACCION\2024\Seguimiento Primer Trimestre\Sub- Proceso Gestion Financiera\2. Indicador Cobro Efectivo de la Cartera</t>
  </si>
  <si>
    <t>La Dirección Jurídica realiza la defensa judicial de la entidad  en los casos que se requiera, para esta vigencia no fue necesario y por ende de forma trimestral se certifica con publicación en el aplicativo Gestión Transparente de la Contraloría Municipal de Itagüí.</t>
  </si>
  <si>
    <t>Durante el primer trimestre de 2024 se suscribieron 4 contratos, cuyas evidencias reposan en carpeta compartida de la entidad como minutas y demás documentos. Con estos se cumplen más del 24% la meta establecida por la entidad.</t>
  </si>
  <si>
    <t>\\192.168.30.1\Publica\Oficina Juridica\GOBIERNO EN LÍNEA - DIRECCIÓN JURIDICA\2024</t>
  </si>
  <si>
    <t xml:space="preserve">\\192.168.30.1\Publica\Oficina Juridica\Contratos\2024 </t>
  </si>
  <si>
    <t>Se realiza verificación y calificación cualitativa de la sede electrónica, en donde se establece el cumplimiento o no de requisitos según los anexos de la Resolución 1519 de 2020 y se dejan algunas recomendaciones.</t>
  </si>
  <si>
    <t>Esta actividad será desarrollada según la programación del Plan de Acción.</t>
  </si>
  <si>
    <t>Se va a realizar desde el 10 de abril hasta el 14 de mayo la evaluación del FURAG II</t>
  </si>
  <si>
    <t>El Plan Anticorrupción y de Atención al Ciudadano se encuentra publicado en la web</t>
  </si>
  <si>
    <t>https://adeli.gov.co/transparencia/informacion_publica/Seven</t>
  </si>
  <si>
    <t>\\192.168.30.1\Publica\Seguimiento y Avance Contractual\SEGUIM AVANCE CONTRACTUAL ABRIL 15- 2024.xlsx</t>
  </si>
  <si>
    <t>Se realizó el seguimiento y avance puntual de los contratos de la Agencia</t>
  </si>
  <si>
    <t>Se publicó el borrador del PAAC en el sitio para integrar a la comunidad en el proceso de consolidación de este plan</t>
  </si>
  <si>
    <t>Se tiene programado hacer las camapañas de difusión en otras fechas</t>
  </si>
  <si>
    <t>No se han realizado actas de comité de saneamiento contable</t>
  </si>
  <si>
    <t>ADMIISTRACIÓN Y EJECUCIÓN DE NEGOCIOS Y SERVICIOS</t>
  </si>
  <si>
    <t>\\192.168.30.1\Publica\Direccion de Planeacion\110.20 PLANES\110.20.01 PLANES DE ACCIÓN\2024\SEGUIMIENTO I\DIRECCIONAMIENTO ESTRATEGICO Y PLANEACION\FORTALECIMIENTO POLITICA GOB. DIGITAL</t>
  </si>
  <si>
    <t>Se ha realizado la implementación del Plan de Comunicaciones a través de: Apoyo en la elaboración de las portadas de los planes institucionales a los que hace referencia el Decreto 612 de 2018, por solicitud de las diferentes áreas.
Banner e invitaciones a participar en la construcción del Plan Anticorrupción y de Atención al Ciudadano- PAAC, actualización de información en redes sociales: Facebook e Instagram. 
Enlaces a redes sociales:https://adeli.gov.co/ y dirigirse al espacio denominado nuestras redes sociales.</t>
  </si>
  <si>
    <t>Durante este primer trimeste de la vigencia 2024, se realizó la auditoría de control interno contable con entrega de informe definitivo, cumpliendo con el cronograma establecido en el Plan de Auditorías.</t>
  </si>
  <si>
    <t>Se participó en la reunión del 15 de febrero de la Red Interinstitucional de Transparencia y Anticorrupción-RITA y en el Comité Municipal de Auditorías.</t>
  </si>
  <si>
    <t>De forma permanente se revisan los planes de mejoramiento suscritos por las diferentes áreas de la entidad y se ha brindado acompañamiento para que el cierre de las acciones propuestas sea eficaz,</t>
  </si>
  <si>
    <t xml:space="preserve">Entre los meses de enero a marzo, se presentan los informes de Ley correspondientes: Evaluación a la Rendición de Cuentas del segundo semestre de 2023, seguimiento al plan de acción, informe de PQRSD correspondiente al segundo semestre de 2023, seguimiento a las medidas de Austeridad y eficiencia en el gasto público, evaluación independiente del Sistema de Control Interno, seguimiento a indicadores de la vigencia 2023, informe sobre derechos de autor.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</si>
</sst>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charset val="134"/>
      <scheme val="minor"/>
    </font>
    <font>
      <sz val="11"/>
      <color theme="1"/>
      <name val="Arial"/>
      <family val="2"/>
    </font>
    <font>
      <sz val="11"/>
      <color theme="1"/>
      <name val="Calibri"/>
      <family val="2"/>
      <scheme val="minor"/>
    </font>
    <font>
      <sz val="11"/>
      <color theme="1"/>
      <name val="Arial"/>
      <family val="2"/>
    </font>
    <font>
      <sz val="11"/>
      <color theme="1"/>
      <name val="Calibri"/>
      <family val="2"/>
      <scheme val="minor"/>
    </font>
    <font>
      <sz val="10"/>
      <color theme="1"/>
      <name val="Arial"/>
      <family val="2"/>
    </font>
    <font>
      <sz val="9"/>
      <color theme="1"/>
      <name val="Arial"/>
      <family val="2"/>
    </font>
    <font>
      <sz val="11"/>
      <color theme="1"/>
      <name val="Calibri"/>
      <family val="2"/>
      <scheme val="minor"/>
    </font>
    <font>
      <b/>
      <sz val="9"/>
      <color theme="1"/>
      <name val="Arial"/>
      <family val="2"/>
    </font>
    <font>
      <b/>
      <sz val="11"/>
      <color theme="1"/>
      <name val="Arial"/>
      <family val="2"/>
    </font>
    <font>
      <sz val="11"/>
      <color indexed="8"/>
      <name val="Arial"/>
      <family val="2"/>
    </font>
    <font>
      <b/>
      <sz val="22"/>
      <color indexed="8"/>
      <name val="Arial"/>
      <family val="2"/>
    </font>
    <font>
      <b/>
      <sz val="11"/>
      <name val="Arial"/>
      <family val="2"/>
    </font>
    <font>
      <sz val="11"/>
      <name val="Arial"/>
      <family val="2"/>
    </font>
    <font>
      <sz val="11"/>
      <color rgb="FF000000"/>
      <name val="Arial"/>
      <family val="2"/>
    </font>
    <font>
      <b/>
      <sz val="11"/>
      <color indexed="8"/>
      <name val="Arial"/>
      <family val="2"/>
    </font>
    <font>
      <u/>
      <sz val="11"/>
      <color theme="10"/>
      <name val="Calibri"/>
      <family val="2"/>
      <scheme val="minor"/>
    </font>
    <font>
      <u/>
      <sz val="11"/>
      <color theme="10"/>
      <name val="Arial"/>
      <family val="2"/>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FF"/>
        <bgColor indexed="64"/>
      </patternFill>
    </fill>
  </fills>
  <borders count="15">
    <border>
      <left/>
      <right/>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9" fontId="7"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16" fillId="0" borderId="0" applyNumberFormat="0" applyFill="0" applyBorder="0" applyAlignment="0" applyProtection="0"/>
  </cellStyleXfs>
  <cellXfs count="138">
    <xf numFmtId="0" fontId="0" fillId="0" borderId="0" xfId="0"/>
    <xf numFmtId="0" fontId="5" fillId="5" borderId="8" xfId="0" applyFont="1" applyFill="1" applyBorder="1" applyAlignment="1">
      <alignment horizontal="justify" vertical="center" wrapText="1"/>
    </xf>
    <xf numFmtId="0" fontId="10" fillId="0" borderId="0" xfId="0" applyFont="1" applyAlignment="1">
      <alignment horizontal="center" vertical="center"/>
    </xf>
    <xf numFmtId="0" fontId="10" fillId="2" borderId="0" xfId="0" applyFont="1" applyFill="1" applyAlignment="1">
      <alignment horizontal="center" vertical="center"/>
    </xf>
    <xf numFmtId="0" fontId="12" fillId="4" borderId="9" xfId="0" quotePrefix="1" applyFont="1" applyFill="1" applyBorder="1" applyAlignment="1">
      <alignment horizontal="center" vertical="center" wrapText="1"/>
    </xf>
    <xf numFmtId="9" fontId="12" fillId="4" borderId="9" xfId="0" applyNumberFormat="1" applyFont="1" applyFill="1" applyBorder="1" applyAlignment="1">
      <alignment horizontal="center" vertical="center" wrapText="1"/>
    </xf>
    <xf numFmtId="0" fontId="13" fillId="4" borderId="9" xfId="0" applyFont="1" applyFill="1" applyBorder="1" applyAlignment="1">
      <alignment horizontal="justify" vertical="center" wrapText="1"/>
    </xf>
    <xf numFmtId="9" fontId="13" fillId="4" borderId="9" xfId="0" applyNumberFormat="1" applyFont="1" applyFill="1" applyBorder="1" applyAlignment="1">
      <alignment horizontal="center" vertical="center" wrapText="1"/>
    </xf>
    <xf numFmtId="0" fontId="10" fillId="4" borderId="8" xfId="0" applyFont="1" applyFill="1" applyBorder="1" applyAlignment="1">
      <alignment horizontal="justify" vertical="center" wrapText="1"/>
    </xf>
    <xf numFmtId="9" fontId="10" fillId="4" borderId="8" xfId="0" applyNumberFormat="1" applyFont="1" applyFill="1" applyBorder="1" applyAlignment="1">
      <alignment horizontal="center" vertical="center"/>
    </xf>
    <xf numFmtId="9" fontId="10" fillId="4" borderId="9" xfId="0" applyNumberFormat="1" applyFont="1" applyFill="1" applyBorder="1" applyAlignment="1">
      <alignment horizontal="center" vertical="center"/>
    </xf>
    <xf numFmtId="0" fontId="10" fillId="4" borderId="9" xfId="0" applyFont="1" applyFill="1" applyBorder="1" applyAlignment="1">
      <alignment horizontal="center" vertical="center"/>
    </xf>
    <xf numFmtId="0" fontId="13" fillId="4" borderId="8" xfId="0" applyFont="1" applyFill="1" applyBorder="1" applyAlignment="1">
      <alignment horizontal="justify" vertical="center" wrapText="1"/>
    </xf>
    <xf numFmtId="0" fontId="13" fillId="4" borderId="8" xfId="0" applyFont="1" applyFill="1" applyBorder="1" applyAlignment="1">
      <alignment horizontal="center" vertical="center" wrapText="1"/>
    </xf>
    <xf numFmtId="9" fontId="13" fillId="4" borderId="8" xfId="0" applyNumberFormat="1" applyFont="1" applyFill="1" applyBorder="1" applyAlignment="1">
      <alignment horizontal="center" vertical="center" wrapText="1"/>
    </xf>
    <xf numFmtId="9" fontId="10" fillId="4" borderId="8" xfId="0" applyNumberFormat="1" applyFont="1" applyFill="1" applyBorder="1" applyAlignment="1">
      <alignment horizontal="center" vertical="center" wrapText="1"/>
    </xf>
    <xf numFmtId="0" fontId="10" fillId="4" borderId="8" xfId="0" applyFont="1" applyFill="1" applyBorder="1" applyAlignment="1">
      <alignment horizontal="center" vertical="center"/>
    </xf>
    <xf numFmtId="0" fontId="10" fillId="3" borderId="0" xfId="0" applyFont="1" applyFill="1" applyAlignment="1">
      <alignment horizontal="center" vertical="center"/>
    </xf>
    <xf numFmtId="165" fontId="10" fillId="4" borderId="8" xfId="0" applyNumberFormat="1" applyFont="1" applyFill="1" applyBorder="1" applyAlignment="1">
      <alignment horizontal="center" vertical="center"/>
    </xf>
    <xf numFmtId="165" fontId="10" fillId="4" borderId="8" xfId="1" applyNumberFormat="1" applyFont="1" applyFill="1" applyBorder="1" applyAlignment="1">
      <alignment horizontal="center" vertical="center"/>
    </xf>
    <xf numFmtId="0" fontId="13" fillId="5" borderId="10" xfId="0" applyFont="1" applyFill="1" applyBorder="1" applyAlignment="1">
      <alignment horizontal="justify" vertical="center" wrapText="1"/>
    </xf>
    <xf numFmtId="9" fontId="13" fillId="5" borderId="10" xfId="0" applyNumberFormat="1" applyFont="1" applyFill="1" applyBorder="1" applyAlignment="1">
      <alignment horizontal="center" vertical="center" wrapText="1"/>
    </xf>
    <xf numFmtId="0" fontId="10" fillId="5" borderId="8" xfId="0" applyFont="1" applyFill="1" applyBorder="1" applyAlignment="1">
      <alignment horizontal="justify" vertical="center" wrapText="1"/>
    </xf>
    <xf numFmtId="9"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8" xfId="0" applyFont="1" applyFill="1" applyBorder="1" applyAlignment="1">
      <alignment horizontal="justify" vertical="center" wrapText="1"/>
    </xf>
    <xf numFmtId="9" fontId="3" fillId="5" borderId="8" xfId="0" applyNumberFormat="1" applyFont="1" applyFill="1" applyBorder="1" applyAlignment="1">
      <alignment horizontal="center" vertical="center"/>
    </xf>
    <xf numFmtId="9" fontId="10" fillId="5" borderId="8" xfId="0" applyNumberFormat="1" applyFont="1" applyFill="1" applyBorder="1" applyAlignment="1">
      <alignment horizontal="center" vertical="center" wrapText="1"/>
    </xf>
    <xf numFmtId="0" fontId="14" fillId="5" borderId="8" xfId="0" applyFont="1" applyFill="1" applyBorder="1" applyAlignment="1">
      <alignment horizontal="justify" vertical="center" wrapText="1"/>
    </xf>
    <xf numFmtId="9" fontId="9" fillId="6" borderId="9" xfId="0" applyNumberFormat="1" applyFont="1" applyFill="1" applyBorder="1" applyAlignment="1">
      <alignment horizontal="center" vertical="center" wrapText="1"/>
    </xf>
    <xf numFmtId="0" fontId="3" fillId="6" borderId="9" xfId="0" applyFont="1" applyFill="1" applyBorder="1" applyAlignment="1">
      <alignment horizontal="justify" vertical="center" wrapText="1"/>
    </xf>
    <xf numFmtId="9" fontId="3" fillId="6" borderId="9" xfId="0" applyNumberFormat="1" applyFont="1" applyFill="1" applyBorder="1" applyAlignment="1">
      <alignment horizontal="center" vertical="center" wrapText="1"/>
    </xf>
    <xf numFmtId="0" fontId="3" fillId="6" borderId="8" xfId="0" applyFont="1" applyFill="1" applyBorder="1" applyAlignment="1">
      <alignment horizontal="justify" vertical="center" wrapText="1"/>
    </xf>
    <xf numFmtId="9" fontId="3" fillId="6" borderId="8"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8" xfId="0" applyFont="1" applyFill="1" applyBorder="1" applyAlignment="1">
      <alignment horizontal="center" vertical="center"/>
    </xf>
    <xf numFmtId="9" fontId="3" fillId="6" borderId="8" xfId="0" applyNumberFormat="1" applyFont="1" applyFill="1" applyBorder="1" applyAlignment="1">
      <alignment horizontal="center" vertical="center"/>
    </xf>
    <xf numFmtId="0" fontId="13" fillId="7" borderId="8" xfId="0" applyFont="1" applyFill="1" applyBorder="1" applyAlignment="1">
      <alignment horizontal="justify" vertical="center" wrapText="1"/>
    </xf>
    <xf numFmtId="9" fontId="13" fillId="7" borderId="8" xfId="0" applyNumberFormat="1" applyFont="1" applyFill="1" applyBorder="1" applyAlignment="1">
      <alignment horizontal="center" vertical="center" wrapText="1"/>
    </xf>
    <xf numFmtId="0" fontId="3" fillId="7" borderId="8" xfId="0" applyFont="1" applyFill="1" applyBorder="1" applyAlignment="1">
      <alignment horizontal="justify" vertical="center" wrapText="1"/>
    </xf>
    <xf numFmtId="0" fontId="3" fillId="0" borderId="0" xfId="0" applyFont="1" applyAlignment="1">
      <alignment horizontal="center" vertical="center"/>
    </xf>
    <xf numFmtId="9" fontId="13" fillId="7" borderId="8" xfId="0" applyNumberFormat="1" applyFont="1" applyFill="1" applyBorder="1" applyAlignment="1">
      <alignment horizontal="justify" vertical="center" wrapText="1"/>
    </xf>
    <xf numFmtId="0" fontId="9" fillId="0" borderId="8" xfId="0" applyFont="1" applyBorder="1" applyAlignment="1">
      <alignment horizontal="center" vertical="center"/>
    </xf>
    <xf numFmtId="0" fontId="9" fillId="0" borderId="0" xfId="0" applyFont="1" applyAlignment="1">
      <alignment horizontal="center" vertical="center" wrapText="1"/>
    </xf>
    <xf numFmtId="0" fontId="10" fillId="2" borderId="8" xfId="0" applyFont="1" applyFill="1" applyBorder="1" applyAlignment="1">
      <alignment horizontal="center" vertical="center"/>
    </xf>
    <xf numFmtId="0" fontId="10" fillId="3" borderId="8" xfId="0" applyFont="1" applyFill="1" applyBorder="1" applyAlignment="1">
      <alignment horizontal="center" vertical="center"/>
    </xf>
    <xf numFmtId="0" fontId="10" fillId="0" borderId="8" xfId="0" applyFont="1" applyBorder="1" applyAlignment="1">
      <alignment horizontal="center" vertical="center"/>
    </xf>
    <xf numFmtId="0" fontId="3" fillId="0" borderId="8" xfId="0" applyFont="1" applyBorder="1" applyAlignment="1">
      <alignment horizontal="center" vertical="center"/>
    </xf>
    <xf numFmtId="9" fontId="12" fillId="2" borderId="8" xfId="0" applyNumberFormat="1" applyFont="1" applyFill="1" applyBorder="1" applyAlignment="1">
      <alignment horizontal="center" vertical="center" wrapText="1"/>
    </xf>
    <xf numFmtId="0" fontId="10" fillId="0" borderId="8" xfId="0" applyFont="1" applyBorder="1" applyAlignment="1">
      <alignment horizontal="left" vertical="center" wrapText="1"/>
    </xf>
    <xf numFmtId="9" fontId="10" fillId="0" borderId="8" xfId="0" applyNumberFormat="1" applyFont="1" applyBorder="1" applyAlignment="1">
      <alignment horizontal="left" vertical="top" wrapText="1"/>
    </xf>
    <xf numFmtId="2" fontId="13" fillId="5" borderId="8" xfId="0" applyNumberFormat="1" applyFont="1" applyFill="1" applyBorder="1" applyAlignment="1">
      <alignment horizontal="center" vertical="center" wrapText="1"/>
    </xf>
    <xf numFmtId="1" fontId="13" fillId="5" borderId="8" xfId="0" applyNumberFormat="1" applyFont="1" applyFill="1" applyBorder="1" applyAlignment="1">
      <alignment horizontal="center" vertical="center" wrapText="1"/>
    </xf>
    <xf numFmtId="1" fontId="10" fillId="0" borderId="8" xfId="0" applyNumberFormat="1" applyFont="1" applyBorder="1" applyAlignment="1">
      <alignment horizontal="center" vertical="center"/>
    </xf>
    <xf numFmtId="0" fontId="10" fillId="0" borderId="0" xfId="0" quotePrefix="1" applyFont="1" applyAlignment="1">
      <alignment horizontal="center" vertical="center"/>
    </xf>
    <xf numFmtId="0" fontId="3" fillId="0" borderId="0" xfId="0" quotePrefix="1" applyFont="1" applyAlignment="1">
      <alignment horizontal="center" vertical="center"/>
    </xf>
    <xf numFmtId="0" fontId="17" fillId="0" borderId="8" xfId="10" applyFont="1" applyBorder="1" applyAlignment="1">
      <alignment horizontal="left" vertical="center" wrapText="1"/>
    </xf>
    <xf numFmtId="0" fontId="10" fillId="0" borderId="0" xfId="0" applyFont="1" applyAlignment="1">
      <alignment horizontal="left" vertical="center"/>
    </xf>
    <xf numFmtId="0" fontId="15" fillId="0" borderId="8" xfId="0" applyFont="1" applyBorder="1" applyAlignment="1">
      <alignment horizontal="left" vertical="center"/>
    </xf>
    <xf numFmtId="0" fontId="10" fillId="0" borderId="8" xfId="0" applyFont="1" applyBorder="1" applyAlignment="1">
      <alignment horizontal="left" vertical="center"/>
    </xf>
    <xf numFmtId="0" fontId="10" fillId="0" borderId="8" xfId="0" applyFont="1" applyBorder="1" applyAlignment="1">
      <alignment horizontal="center" vertical="center" wrapText="1"/>
    </xf>
    <xf numFmtId="0" fontId="10" fillId="3" borderId="14" xfId="0" applyFont="1" applyFill="1" applyBorder="1" applyAlignment="1">
      <alignment horizontal="center" vertical="center"/>
    </xf>
    <xf numFmtId="0" fontId="14" fillId="8" borderId="8" xfId="0" applyFont="1" applyFill="1" applyBorder="1" applyAlignment="1">
      <alignment horizontal="justify" vertical="center" wrapText="1"/>
    </xf>
    <xf numFmtId="0" fontId="10" fillId="2" borderId="8"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 fillId="0" borderId="8" xfId="0" applyFont="1" applyBorder="1" applyAlignment="1">
      <alignment horizontal="left" vertical="center"/>
    </xf>
    <xf numFmtId="0" fontId="1" fillId="0" borderId="0" xfId="0" applyFont="1" applyAlignment="1">
      <alignment horizontal="left" vertical="center"/>
    </xf>
    <xf numFmtId="0" fontId="17" fillId="0" borderId="8" xfId="10" applyFont="1" applyFill="1" applyBorder="1" applyAlignment="1">
      <alignment horizontal="left" vertical="center" wrapText="1"/>
    </xf>
    <xf numFmtId="0" fontId="9" fillId="6" borderId="9" xfId="0" quotePrefix="1" applyFont="1" applyFill="1" applyBorder="1" applyAlignment="1">
      <alignment horizontal="justify"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8" xfId="0" applyFont="1" applyBorder="1" applyAlignment="1">
      <alignment horizontal="justify" vertical="center" wrapText="1"/>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0" fillId="0" borderId="1" xfId="0" applyFont="1" applyBorder="1" applyAlignment="1">
      <alignment horizontal="justify" vertical="center"/>
    </xf>
    <xf numFmtId="0" fontId="10" fillId="0" borderId="2" xfId="0" applyFont="1" applyBorder="1" applyAlignment="1">
      <alignment horizontal="justify" vertical="center"/>
    </xf>
    <xf numFmtId="0" fontId="10" fillId="0" borderId="4" xfId="0" applyFont="1" applyBorder="1" applyAlignment="1">
      <alignment horizontal="justify" vertical="center"/>
    </xf>
    <xf numFmtId="0" fontId="10" fillId="0" borderId="5" xfId="0" applyFont="1" applyBorder="1" applyAlignment="1">
      <alignment horizontal="justify" vertical="center"/>
    </xf>
    <xf numFmtId="0" fontId="10" fillId="0" borderId="6" xfId="0" applyFont="1" applyBorder="1" applyAlignment="1">
      <alignment horizontal="justify" vertical="center"/>
    </xf>
    <xf numFmtId="0" fontId="10" fillId="0" borderId="7" xfId="0" applyFont="1" applyBorder="1" applyAlignment="1">
      <alignment horizontal="justify" vertical="center"/>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9" fontId="12" fillId="2" borderId="8" xfId="0" applyNumberFormat="1" applyFont="1" applyFill="1" applyBorder="1" applyAlignment="1">
      <alignment horizontal="center" vertical="center" wrapText="1"/>
    </xf>
    <xf numFmtId="9" fontId="10" fillId="4" borderId="9" xfId="0" applyNumberFormat="1" applyFont="1" applyFill="1" applyBorder="1" applyAlignment="1">
      <alignment horizontal="center" vertical="center" wrapText="1"/>
    </xf>
    <xf numFmtId="9" fontId="10" fillId="4" borderId="10" xfId="0" applyNumberFormat="1" applyFont="1" applyFill="1" applyBorder="1" applyAlignment="1">
      <alignment horizontal="center" vertical="center" wrapText="1"/>
    </xf>
    <xf numFmtId="9" fontId="10" fillId="4" borderId="11" xfId="0" applyNumberFormat="1" applyFont="1" applyFill="1" applyBorder="1" applyAlignment="1">
      <alignment horizontal="center" vertical="center" wrapText="1"/>
    </xf>
    <xf numFmtId="9" fontId="13" fillId="5" borderId="9" xfId="0" applyNumberFormat="1" applyFont="1" applyFill="1" applyBorder="1" applyAlignment="1">
      <alignment horizontal="center" vertical="center" wrapText="1"/>
    </xf>
    <xf numFmtId="9" fontId="13" fillId="5" borderId="11"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9" fontId="10" fillId="5" borderId="9" xfId="0" applyNumberFormat="1" applyFont="1" applyFill="1" applyBorder="1" applyAlignment="1">
      <alignment horizontal="center" vertical="center" wrapText="1"/>
    </xf>
    <xf numFmtId="9" fontId="10" fillId="5" borderId="10" xfId="0" applyNumberFormat="1" applyFont="1" applyFill="1" applyBorder="1" applyAlignment="1">
      <alignment horizontal="center" vertical="center" wrapText="1"/>
    </xf>
    <xf numFmtId="9" fontId="10" fillId="4" borderId="9" xfId="0" applyNumberFormat="1" applyFont="1" applyFill="1" applyBorder="1" applyAlignment="1">
      <alignment horizontal="center" vertical="center"/>
    </xf>
    <xf numFmtId="9" fontId="10" fillId="4" borderId="10" xfId="0" applyNumberFormat="1" applyFont="1" applyFill="1" applyBorder="1" applyAlignment="1">
      <alignment horizontal="center" vertical="center"/>
    </xf>
    <xf numFmtId="9" fontId="13" fillId="4" borderId="9" xfId="0" applyNumberFormat="1" applyFont="1" applyFill="1" applyBorder="1" applyAlignment="1">
      <alignment horizontal="center" vertical="center" wrapText="1"/>
    </xf>
    <xf numFmtId="9" fontId="13" fillId="4" borderId="10" xfId="0" applyNumberFormat="1" applyFont="1" applyFill="1" applyBorder="1" applyAlignment="1">
      <alignment horizontal="center" vertical="center" wrapText="1"/>
    </xf>
    <xf numFmtId="9" fontId="13" fillId="4" borderId="11" xfId="0" applyNumberFormat="1"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4" borderId="9" xfId="0" quotePrefix="1"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5" borderId="8" xfId="0" quotePrefix="1" applyFont="1" applyFill="1" applyBorder="1" applyAlignment="1">
      <alignment horizontal="justify" vertical="center" wrapText="1"/>
    </xf>
    <xf numFmtId="0" fontId="12" fillId="5" borderId="8" xfId="0" applyFont="1" applyFill="1" applyBorder="1" applyAlignment="1">
      <alignment horizontal="justify" vertical="center" wrapText="1"/>
    </xf>
    <xf numFmtId="0" fontId="13" fillId="4" borderId="9" xfId="0" applyFont="1" applyFill="1" applyBorder="1" applyAlignment="1">
      <alignment horizontal="justify" vertical="center" wrapText="1"/>
    </xf>
    <xf numFmtId="0" fontId="13" fillId="4" borderId="10" xfId="0" applyFont="1" applyFill="1" applyBorder="1" applyAlignment="1">
      <alignment horizontal="justify"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5" borderId="9" xfId="0" applyFont="1" applyFill="1" applyBorder="1" applyAlignment="1">
      <alignment horizontal="justify" vertical="center" wrapText="1"/>
    </xf>
    <xf numFmtId="0" fontId="13" fillId="5" borderId="11" xfId="0" applyFont="1" applyFill="1" applyBorder="1" applyAlignment="1">
      <alignment horizontal="justify" vertical="center" wrapText="1"/>
    </xf>
    <xf numFmtId="0" fontId="13" fillId="5" borderId="10" xfId="0" applyFont="1" applyFill="1" applyBorder="1" applyAlignment="1">
      <alignment horizontal="justify" vertical="center" wrapText="1"/>
    </xf>
    <xf numFmtId="9" fontId="12" fillId="4" borderId="9" xfId="0" applyNumberFormat="1" applyFont="1" applyFill="1" applyBorder="1" applyAlignment="1">
      <alignment horizontal="center" vertical="center" wrapText="1"/>
    </xf>
    <xf numFmtId="9" fontId="12" fillId="4" borderId="11" xfId="0" applyNumberFormat="1" applyFont="1" applyFill="1" applyBorder="1" applyAlignment="1">
      <alignment horizontal="center" vertical="center" wrapText="1"/>
    </xf>
    <xf numFmtId="9" fontId="12" fillId="5" borderId="8" xfId="0" applyNumberFormat="1" applyFont="1" applyFill="1" applyBorder="1" applyAlignment="1">
      <alignment horizontal="center" vertical="center" wrapText="1"/>
    </xf>
    <xf numFmtId="0" fontId="12" fillId="5" borderId="8" xfId="0" applyFont="1" applyFill="1" applyBorder="1" applyAlignment="1">
      <alignment horizontal="center" vertical="center" wrapText="1"/>
    </xf>
    <xf numFmtId="9" fontId="12" fillId="5" borderId="9" xfId="0" applyNumberFormat="1" applyFont="1" applyFill="1" applyBorder="1" applyAlignment="1">
      <alignment horizontal="center" vertical="center" wrapText="1"/>
    </xf>
    <xf numFmtId="9" fontId="12" fillId="5" borderId="11" xfId="0" applyNumberFormat="1" applyFont="1" applyFill="1" applyBorder="1" applyAlignment="1">
      <alignment horizontal="center" vertical="center" wrapText="1"/>
    </xf>
    <xf numFmtId="9" fontId="12" fillId="5" borderId="10" xfId="0" applyNumberFormat="1" applyFont="1" applyFill="1" applyBorder="1" applyAlignment="1">
      <alignment horizontal="center" vertical="center" wrapText="1"/>
    </xf>
    <xf numFmtId="0" fontId="12" fillId="5" borderId="9" xfId="0" quotePrefix="1" applyFont="1" applyFill="1" applyBorder="1" applyAlignment="1">
      <alignment horizontal="justify" vertical="center" wrapText="1"/>
    </xf>
    <xf numFmtId="0" fontId="12" fillId="5" borderId="11" xfId="0" applyFont="1" applyFill="1" applyBorder="1" applyAlignment="1">
      <alignment horizontal="justify" vertical="center" wrapText="1"/>
    </xf>
    <xf numFmtId="0" fontId="12" fillId="5" borderId="10" xfId="0" applyFont="1" applyFill="1" applyBorder="1" applyAlignment="1">
      <alignment horizontal="justify" vertical="center" wrapText="1"/>
    </xf>
    <xf numFmtId="0" fontId="12" fillId="7" borderId="8" xfId="0" quotePrefix="1" applyFont="1" applyFill="1" applyBorder="1" applyAlignment="1">
      <alignment horizontal="justify" vertical="center" wrapText="1"/>
    </xf>
    <xf numFmtId="0" fontId="12" fillId="7" borderId="8" xfId="0" applyFont="1" applyFill="1" applyBorder="1" applyAlignment="1">
      <alignment horizontal="justify" vertical="center" wrapText="1"/>
    </xf>
    <xf numFmtId="9" fontId="12" fillId="7" borderId="8" xfId="0" applyNumberFormat="1" applyFont="1" applyFill="1" applyBorder="1" applyAlignment="1">
      <alignment horizontal="center" vertical="center" wrapText="1"/>
    </xf>
    <xf numFmtId="0" fontId="6" fillId="0" borderId="12" xfId="0" applyFont="1" applyBorder="1" applyAlignment="1">
      <alignment horizontal="left" wrapText="1"/>
    </xf>
    <xf numFmtId="0" fontId="6" fillId="0" borderId="14" xfId="0" applyFont="1" applyBorder="1" applyAlignment="1">
      <alignment horizontal="left" wrapText="1"/>
    </xf>
    <xf numFmtId="0" fontId="13" fillId="7" borderId="9" xfId="0" applyFont="1" applyFill="1" applyBorder="1" applyAlignment="1">
      <alignment horizontal="justify" vertical="center" wrapText="1"/>
    </xf>
    <xf numFmtId="0" fontId="13" fillId="7" borderId="11" xfId="0" applyFont="1" applyFill="1" applyBorder="1" applyAlignment="1">
      <alignment horizontal="justify" vertical="center" wrapText="1"/>
    </xf>
    <xf numFmtId="0" fontId="13" fillId="7" borderId="10" xfId="0" applyFont="1" applyFill="1" applyBorder="1" applyAlignment="1">
      <alignment horizontal="justify"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9" fontId="10" fillId="5" borderId="11" xfId="0" applyNumberFormat="1" applyFont="1" applyFill="1" applyBorder="1" applyAlignment="1">
      <alignment horizontal="center" vertical="center" wrapText="1"/>
    </xf>
    <xf numFmtId="9" fontId="13" fillId="7" borderId="9" xfId="0" applyNumberFormat="1" applyFont="1" applyFill="1" applyBorder="1" applyAlignment="1">
      <alignment horizontal="center" vertical="center" wrapText="1"/>
    </xf>
    <xf numFmtId="9" fontId="13" fillId="7" borderId="11" xfId="0" applyNumberFormat="1" applyFont="1" applyFill="1" applyBorder="1" applyAlignment="1">
      <alignment horizontal="center" vertical="center" wrapText="1"/>
    </xf>
    <xf numFmtId="9" fontId="13" fillId="7" borderId="10" xfId="0" applyNumberFormat="1" applyFont="1" applyFill="1" applyBorder="1" applyAlignment="1">
      <alignment horizontal="center" vertic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cellXfs>
  <cellStyles count="11">
    <cellStyle name="Hipervínculo" xfId="10" builtinId="8"/>
    <cellStyle name="Moneda 2" xfId="2" xr:uid="{8C39049D-FD44-4C82-B51D-0427AEF016D9}"/>
    <cellStyle name="Moneda 2 2" xfId="6" xr:uid="{80BF6EF0-1161-4D7C-884F-0502111C9D15}"/>
    <cellStyle name="Normal" xfId="0" builtinId="0"/>
    <cellStyle name="Normal 2" xfId="8" xr:uid="{3D8690B4-EC62-4A42-8F96-EA87354AEC34}"/>
    <cellStyle name="Normal 3" xfId="4" xr:uid="{683B3A0E-5F5B-4624-A227-91D7616FEB0A}"/>
    <cellStyle name="Porcentaje" xfId="1" builtinId="5"/>
    <cellStyle name="Porcentaje 2" xfId="3" xr:uid="{931A0F53-1349-46EC-A2BE-355785C01C58}"/>
    <cellStyle name="Porcentaje 2 2" xfId="7" xr:uid="{31BB7B45-53DE-4639-8900-3C1B491B2920}"/>
    <cellStyle name="Porcentaje 3" xfId="9" xr:uid="{F2451512-188B-445C-B327-51399F5E731A}"/>
    <cellStyle name="Porcentaje 4" xfId="5" xr:uid="{D5BF98BA-1875-4B91-85D0-E5C1AA2346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648607</xdr:colOff>
      <xdr:row>0</xdr:row>
      <xdr:rowOff>46594</xdr:rowOff>
    </xdr:from>
    <xdr:to>
      <xdr:col>1</xdr:col>
      <xdr:colOff>925285</xdr:colOff>
      <xdr:row>2</xdr:row>
      <xdr:rowOff>210095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48607" y="46594"/>
          <a:ext cx="1664607" cy="6533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Direccion%20Administrativa%20y%20financiera/PLAN%20ACCION/2024/Seguimiento%20Primer%20Trimestre/Sub-%20Proceso%20Gestion%20del%20Talento%20Humano/Indicador%20-%20Fortalecimiento%20de%20las%20condiciones%20de%20SST/Actividad%201" TargetMode="External"/><Relationship Id="rId13" Type="http://schemas.openxmlformats.org/officeDocument/2006/relationships/hyperlink" Target="../../../../Oficina%20Juridica/GOBIERNO%20EN%20L&#205;NEA%20-%20DIRECCI&#211;N%20JURIDICA/2024" TargetMode="External"/><Relationship Id="rId18" Type="http://schemas.openxmlformats.org/officeDocument/2006/relationships/hyperlink" Target="SEGUIMIENTO%20I/DIRECCIONAMIENTO%20ESTRATEGICO%20Y%20PLANEACION/FORTALECIMIENTO%20POLITICA%20GOB.%20DIGITAL" TargetMode="External"/><Relationship Id="rId3" Type="http://schemas.openxmlformats.org/officeDocument/2006/relationships/hyperlink" Target="../../../../Direccion%20Administrativa%20y%20financiera/PLAN%20ACCION/2024/Seguimiento%20Primer%20Trimestre/Sub-%20Gestion%20Documental/Indicador%20Cump%20de%20la%20Normatividad%20Archivistica/Actividad%204" TargetMode="External"/><Relationship Id="rId7" Type="http://schemas.openxmlformats.org/officeDocument/2006/relationships/hyperlink" Target="../../../../Direccion%20Administrativa%20y%20financiera/PLAN%20ACCION/2024/Seguimiento%20Primer%20Trimestre/Sub-%20Proceso%20Gestion%20del%20Talento%20Humano/Indicador%20-%20Planeacion%20Estrategica%20del%20Talento%20Humano/Actividad%203" TargetMode="External"/><Relationship Id="rId12" Type="http://schemas.openxmlformats.org/officeDocument/2006/relationships/hyperlink" Target="../../../../Direccion%20Administrativa%20y%20financiera/PLAN%20ACCION/2024/Seguimiento%20Primer%20Trimestre/Sub-%20Proceso%20Gestion%20del%20Talento%20Humano/Indicador%20-%20Planeacion%20Estrategica%20del%20Talento%20Humano/Actividad%201" TargetMode="External"/><Relationship Id="rId17" Type="http://schemas.openxmlformats.org/officeDocument/2006/relationships/hyperlink" Target="https://adeli.gov.co/transparencia/informacion_publica/Seven" TargetMode="External"/><Relationship Id="rId2" Type="http://schemas.openxmlformats.org/officeDocument/2006/relationships/hyperlink" Target="../../../../Direccion%20Administrativa%20y%20financiera/PLAN%20ACCION/2024/Seguimiento%20Primer%20Trimestre/Sub-%20Gestion%20Documental/Indicador%20Cump%20de%20la%20Normatividad%20Archivistica/Actividad%203" TargetMode="External"/><Relationship Id="rId16" Type="http://schemas.openxmlformats.org/officeDocument/2006/relationships/hyperlink" Target="../../../../Seguimiento%20y%20Avance%20Contractual/SEGUIM%20AVANCE%20CONTRACTUAL%20ABRIL%2015-%202024.xlsx" TargetMode="External"/><Relationship Id="rId1" Type="http://schemas.openxmlformats.org/officeDocument/2006/relationships/hyperlink" Target="../../../../Direccion%20Administrativa%20y%20financiera/PLAN%20ACCION/2024/Seguimiento%20Primer%20Trimestre/Sub-%20Gestion%20Documental/Indicador%20Cump%20de%20la%20Normatividad%20Archivistica/Actividad%202" TargetMode="External"/><Relationship Id="rId6" Type="http://schemas.openxmlformats.org/officeDocument/2006/relationships/hyperlink" Target="../../../../Direccion%20Administrativa%20y%20financiera/PLAN%20ACCION/2024/Seguimiento%20Primer%20Trimestre/Sub-%20Proceso%20Gestion%20del%20Talento%20Humano/Indicador%20-%20Planeacion%20Estrategica%20del%20Talento%20Humano/Actividad%202" TargetMode="External"/><Relationship Id="rId11" Type="http://schemas.openxmlformats.org/officeDocument/2006/relationships/hyperlink" Target="../../../../Direccion%20Administrativa%20y%20financiera/PLAN%20ACCION/2024/Seguimiento%20Primer%20Trimestre/Sub-%20Proceso%20Gestion%20Financiera/2.%20Indicador%20Cobro%20Efectivo%20de%20la%20Cartera" TargetMode="External"/><Relationship Id="rId5" Type="http://schemas.openxmlformats.org/officeDocument/2006/relationships/hyperlink" Target="../../../../Direccion%20Administrativa%20y%20financiera/PLAN%20ACCION/2024/Seguimiento%20Primer%20Trimestre/Sub-%20Gestion%20Documental/Indicador%20Cump%20de%20la%20Normatividad%20Archivistica/Actividad%201" TargetMode="External"/><Relationship Id="rId15" Type="http://schemas.openxmlformats.org/officeDocument/2006/relationships/hyperlink" Target="https://adeli.gov.co/transparencia/informacion_publica/Seven" TargetMode="External"/><Relationship Id="rId10" Type="http://schemas.openxmlformats.org/officeDocument/2006/relationships/hyperlink" Target="../../../../Direccion%20Administrativa%20y%20financiera/PLAN%20ACCION/2024/Seguimiento%20Primer%20Trimestre/Sub-%20Proceso%20Gestion%20Financiera/1.%20Indicador%20Gestion%20Presupuestal%20Y%20Financiera/Actividad%201" TargetMode="External"/><Relationship Id="rId19" Type="http://schemas.openxmlformats.org/officeDocument/2006/relationships/drawing" Target="../drawings/drawing1.xml"/><Relationship Id="rId4" Type="http://schemas.openxmlformats.org/officeDocument/2006/relationships/hyperlink" Target="../../../../Direccion%20Administrativa%20y%20financiera/PLAN%20ACCION/2024/Seguimiento%20Primer%20Trimestre/Sub-%20Gestion%20Documental/Indicador%20Gestion%20Efectiva%20de%20PQRS" TargetMode="External"/><Relationship Id="rId9" Type="http://schemas.openxmlformats.org/officeDocument/2006/relationships/hyperlink" Target="../../../../Direccion%20Administrativa%20y%20financiera/PLAN%20ACCION/2024/Seguimiento%20Primer%20Trimestre/Sub-Proceso%20Gestion%20de%20Recursos%20Fisicos/Indicador%20-%20Administracion%20Eficiente%20de%20los%20Recursos%20Fisicos/Actividad%201" TargetMode="External"/><Relationship Id="rId14" Type="http://schemas.openxmlformats.org/officeDocument/2006/relationships/hyperlink" Target="../../../../Oficina%20Juridica/Contrato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9"/>
  <sheetViews>
    <sheetView tabSelected="1" zoomScale="68" zoomScaleNormal="68" workbookViewId="0">
      <pane xSplit="4" ySplit="5" topLeftCell="K6" activePane="bottomRight" state="frozen"/>
      <selection pane="topRight"/>
      <selection pane="bottomLeft"/>
      <selection pane="bottomRight" activeCell="C1" sqref="C1:W3"/>
    </sheetView>
  </sheetViews>
  <sheetFormatPr baseColWidth="10" defaultColWidth="16" defaultRowHeight="14.25"/>
  <cols>
    <col min="1" max="1" width="20.7109375" style="40" customWidth="1"/>
    <col min="2" max="2" width="25.85546875" style="40" customWidth="1"/>
    <col min="3" max="3" width="21.5703125" style="40" customWidth="1"/>
    <col min="4" max="4" width="20.28515625" style="40" customWidth="1"/>
    <col min="5" max="5" width="32.7109375" style="40" customWidth="1"/>
    <col min="6" max="8" width="36.85546875" style="40" customWidth="1"/>
    <col min="9" max="9" width="38.42578125" style="40" customWidth="1"/>
    <col min="10" max="10" width="25.140625" style="40" customWidth="1"/>
    <col min="11" max="11" width="7.85546875" style="40" customWidth="1"/>
    <col min="12" max="22" width="7.5703125" style="40" customWidth="1"/>
    <col min="23" max="23" width="97.140625" style="40" customWidth="1"/>
    <col min="24" max="24" width="15.7109375" style="40" customWidth="1"/>
    <col min="25" max="25" width="48.85546875" style="66" customWidth="1"/>
    <col min="26" max="210" width="16" style="40"/>
    <col min="211" max="211" width="12.42578125" style="40" customWidth="1"/>
    <col min="212" max="212" width="21.7109375" style="40" customWidth="1"/>
    <col min="213" max="213" width="22.140625" style="40" customWidth="1"/>
    <col min="214" max="214" width="20.28515625" style="40" customWidth="1"/>
    <col min="215" max="215" width="16" style="40" customWidth="1"/>
    <col min="216" max="216" width="22.5703125" style="40" customWidth="1"/>
    <col min="217" max="217" width="16" style="40" customWidth="1"/>
    <col min="218" max="218" width="21.7109375" style="40" customWidth="1"/>
    <col min="219" max="219" width="16" style="40" customWidth="1"/>
    <col min="220" max="220" width="20.42578125" style="40" customWidth="1"/>
    <col min="221" max="232" width="7.5703125" style="40" customWidth="1"/>
    <col min="233" max="466" width="16" style="40"/>
    <col min="467" max="467" width="12.42578125" style="40" customWidth="1"/>
    <col min="468" max="468" width="21.7109375" style="40" customWidth="1"/>
    <col min="469" max="469" width="22.140625" style="40" customWidth="1"/>
    <col min="470" max="470" width="20.28515625" style="40" customWidth="1"/>
    <col min="471" max="471" width="16" style="40" customWidth="1"/>
    <col min="472" max="472" width="22.5703125" style="40" customWidth="1"/>
    <col min="473" max="473" width="16" style="40" customWidth="1"/>
    <col min="474" max="474" width="21.7109375" style="40" customWidth="1"/>
    <col min="475" max="475" width="16" style="40" customWidth="1"/>
    <col min="476" max="476" width="20.42578125" style="40" customWidth="1"/>
    <col min="477" max="488" width="7.5703125" style="40" customWidth="1"/>
    <col min="489" max="722" width="16" style="40"/>
    <col min="723" max="723" width="12.42578125" style="40" customWidth="1"/>
    <col min="724" max="724" width="21.7109375" style="40" customWidth="1"/>
    <col min="725" max="725" width="22.140625" style="40" customWidth="1"/>
    <col min="726" max="726" width="20.28515625" style="40" customWidth="1"/>
    <col min="727" max="727" width="16" style="40" customWidth="1"/>
    <col min="728" max="728" width="22.5703125" style="40" customWidth="1"/>
    <col min="729" max="729" width="16" style="40" customWidth="1"/>
    <col min="730" max="730" width="21.7109375" style="40" customWidth="1"/>
    <col min="731" max="731" width="16" style="40" customWidth="1"/>
    <col min="732" max="732" width="20.42578125" style="40" customWidth="1"/>
    <col min="733" max="744" width="7.5703125" style="40" customWidth="1"/>
    <col min="745" max="978" width="16" style="40"/>
    <col min="979" max="979" width="12.42578125" style="40" customWidth="1"/>
    <col min="980" max="980" width="21.7109375" style="40" customWidth="1"/>
    <col min="981" max="981" width="22.140625" style="40" customWidth="1"/>
    <col min="982" max="982" width="20.28515625" style="40" customWidth="1"/>
    <col min="983" max="983" width="16" style="40" customWidth="1"/>
    <col min="984" max="984" width="22.5703125" style="40" customWidth="1"/>
    <col min="985" max="985" width="16" style="40" customWidth="1"/>
    <col min="986" max="986" width="21.7109375" style="40" customWidth="1"/>
    <col min="987" max="987" width="16" style="40" customWidth="1"/>
    <col min="988" max="988" width="20.42578125" style="40" customWidth="1"/>
    <col min="989" max="1000" width="7.5703125" style="40" customWidth="1"/>
    <col min="1001" max="1234" width="16" style="40"/>
    <col min="1235" max="1235" width="12.42578125" style="40" customWidth="1"/>
    <col min="1236" max="1236" width="21.7109375" style="40" customWidth="1"/>
    <col min="1237" max="1237" width="22.140625" style="40" customWidth="1"/>
    <col min="1238" max="1238" width="20.28515625" style="40" customWidth="1"/>
    <col min="1239" max="1239" width="16" style="40" customWidth="1"/>
    <col min="1240" max="1240" width="22.5703125" style="40" customWidth="1"/>
    <col min="1241" max="1241" width="16" style="40" customWidth="1"/>
    <col min="1242" max="1242" width="21.7109375" style="40" customWidth="1"/>
    <col min="1243" max="1243" width="16" style="40" customWidth="1"/>
    <col min="1244" max="1244" width="20.42578125" style="40" customWidth="1"/>
    <col min="1245" max="1256" width="7.5703125" style="40" customWidth="1"/>
    <col min="1257" max="1490" width="16" style="40"/>
    <col min="1491" max="1491" width="12.42578125" style="40" customWidth="1"/>
    <col min="1492" max="1492" width="21.7109375" style="40" customWidth="1"/>
    <col min="1493" max="1493" width="22.140625" style="40" customWidth="1"/>
    <col min="1494" max="1494" width="20.28515625" style="40" customWidth="1"/>
    <col min="1495" max="1495" width="16" style="40" customWidth="1"/>
    <col min="1496" max="1496" width="22.5703125" style="40" customWidth="1"/>
    <col min="1497" max="1497" width="16" style="40" customWidth="1"/>
    <col min="1498" max="1498" width="21.7109375" style="40" customWidth="1"/>
    <col min="1499" max="1499" width="16" style="40" customWidth="1"/>
    <col min="1500" max="1500" width="20.42578125" style="40" customWidth="1"/>
    <col min="1501" max="1512" width="7.5703125" style="40" customWidth="1"/>
    <col min="1513" max="1746" width="16" style="40"/>
    <col min="1747" max="1747" width="12.42578125" style="40" customWidth="1"/>
    <col min="1748" max="1748" width="21.7109375" style="40" customWidth="1"/>
    <col min="1749" max="1749" width="22.140625" style="40" customWidth="1"/>
    <col min="1750" max="1750" width="20.28515625" style="40" customWidth="1"/>
    <col min="1751" max="1751" width="16" style="40" customWidth="1"/>
    <col min="1752" max="1752" width="22.5703125" style="40" customWidth="1"/>
    <col min="1753" max="1753" width="16" style="40" customWidth="1"/>
    <col min="1754" max="1754" width="21.7109375" style="40" customWidth="1"/>
    <col min="1755" max="1755" width="16" style="40" customWidth="1"/>
    <col min="1756" max="1756" width="20.42578125" style="40" customWidth="1"/>
    <col min="1757" max="1768" width="7.5703125" style="40" customWidth="1"/>
    <col min="1769" max="2002" width="16" style="40"/>
    <col min="2003" max="2003" width="12.42578125" style="40" customWidth="1"/>
    <col min="2004" max="2004" width="21.7109375" style="40" customWidth="1"/>
    <col min="2005" max="2005" width="22.140625" style="40" customWidth="1"/>
    <col min="2006" max="2006" width="20.28515625" style="40" customWidth="1"/>
    <col min="2007" max="2007" width="16" style="40" customWidth="1"/>
    <col min="2008" max="2008" width="22.5703125" style="40" customWidth="1"/>
    <col min="2009" max="2009" width="16" style="40" customWidth="1"/>
    <col min="2010" max="2010" width="21.7109375" style="40" customWidth="1"/>
    <col min="2011" max="2011" width="16" style="40" customWidth="1"/>
    <col min="2012" max="2012" width="20.42578125" style="40" customWidth="1"/>
    <col min="2013" max="2024" width="7.5703125" style="40" customWidth="1"/>
    <col min="2025" max="2258" width="16" style="40"/>
    <col min="2259" max="2259" width="12.42578125" style="40" customWidth="1"/>
    <col min="2260" max="2260" width="21.7109375" style="40" customWidth="1"/>
    <col min="2261" max="2261" width="22.140625" style="40" customWidth="1"/>
    <col min="2262" max="2262" width="20.28515625" style="40" customWidth="1"/>
    <col min="2263" max="2263" width="16" style="40" customWidth="1"/>
    <col min="2264" max="2264" width="22.5703125" style="40" customWidth="1"/>
    <col min="2265" max="2265" width="16" style="40" customWidth="1"/>
    <col min="2266" max="2266" width="21.7109375" style="40" customWidth="1"/>
    <col min="2267" max="2267" width="16" style="40" customWidth="1"/>
    <col min="2268" max="2268" width="20.42578125" style="40" customWidth="1"/>
    <col min="2269" max="2280" width="7.5703125" style="40" customWidth="1"/>
    <col min="2281" max="2514" width="16" style="40"/>
    <col min="2515" max="2515" width="12.42578125" style="40" customWidth="1"/>
    <col min="2516" max="2516" width="21.7109375" style="40" customWidth="1"/>
    <col min="2517" max="2517" width="22.140625" style="40" customWidth="1"/>
    <col min="2518" max="2518" width="20.28515625" style="40" customWidth="1"/>
    <col min="2519" max="2519" width="16" style="40" customWidth="1"/>
    <col min="2520" max="2520" width="22.5703125" style="40" customWidth="1"/>
    <col min="2521" max="2521" width="16" style="40" customWidth="1"/>
    <col min="2522" max="2522" width="21.7109375" style="40" customWidth="1"/>
    <col min="2523" max="2523" width="16" style="40" customWidth="1"/>
    <col min="2524" max="2524" width="20.42578125" style="40" customWidth="1"/>
    <col min="2525" max="2536" width="7.5703125" style="40" customWidth="1"/>
    <col min="2537" max="2770" width="16" style="40"/>
    <col min="2771" max="2771" width="12.42578125" style="40" customWidth="1"/>
    <col min="2772" max="2772" width="21.7109375" style="40" customWidth="1"/>
    <col min="2773" max="2773" width="22.140625" style="40" customWidth="1"/>
    <col min="2774" max="2774" width="20.28515625" style="40" customWidth="1"/>
    <col min="2775" max="2775" width="16" style="40" customWidth="1"/>
    <col min="2776" max="2776" width="22.5703125" style="40" customWidth="1"/>
    <col min="2777" max="2777" width="16" style="40" customWidth="1"/>
    <col min="2778" max="2778" width="21.7109375" style="40" customWidth="1"/>
    <col min="2779" max="2779" width="16" style="40" customWidth="1"/>
    <col min="2780" max="2780" width="20.42578125" style="40" customWidth="1"/>
    <col min="2781" max="2792" width="7.5703125" style="40" customWidth="1"/>
    <col min="2793" max="3026" width="16" style="40"/>
    <col min="3027" max="3027" width="12.42578125" style="40" customWidth="1"/>
    <col min="3028" max="3028" width="21.7109375" style="40" customWidth="1"/>
    <col min="3029" max="3029" width="22.140625" style="40" customWidth="1"/>
    <col min="3030" max="3030" width="20.28515625" style="40" customWidth="1"/>
    <col min="3031" max="3031" width="16" style="40" customWidth="1"/>
    <col min="3032" max="3032" width="22.5703125" style="40" customWidth="1"/>
    <col min="3033" max="3033" width="16" style="40" customWidth="1"/>
    <col min="3034" max="3034" width="21.7109375" style="40" customWidth="1"/>
    <col min="3035" max="3035" width="16" style="40" customWidth="1"/>
    <col min="3036" max="3036" width="20.42578125" style="40" customWidth="1"/>
    <col min="3037" max="3048" width="7.5703125" style="40" customWidth="1"/>
    <col min="3049" max="3282" width="16" style="40"/>
    <col min="3283" max="3283" width="12.42578125" style="40" customWidth="1"/>
    <col min="3284" max="3284" width="21.7109375" style="40" customWidth="1"/>
    <col min="3285" max="3285" width="22.140625" style="40" customWidth="1"/>
    <col min="3286" max="3286" width="20.28515625" style="40" customWidth="1"/>
    <col min="3287" max="3287" width="16" style="40" customWidth="1"/>
    <col min="3288" max="3288" width="22.5703125" style="40" customWidth="1"/>
    <col min="3289" max="3289" width="16" style="40" customWidth="1"/>
    <col min="3290" max="3290" width="21.7109375" style="40" customWidth="1"/>
    <col min="3291" max="3291" width="16" style="40" customWidth="1"/>
    <col min="3292" max="3292" width="20.42578125" style="40" customWidth="1"/>
    <col min="3293" max="3304" width="7.5703125" style="40" customWidth="1"/>
    <col min="3305" max="3538" width="16" style="40"/>
    <col min="3539" max="3539" width="12.42578125" style="40" customWidth="1"/>
    <col min="3540" max="3540" width="21.7109375" style="40" customWidth="1"/>
    <col min="3541" max="3541" width="22.140625" style="40" customWidth="1"/>
    <col min="3542" max="3542" width="20.28515625" style="40" customWidth="1"/>
    <col min="3543" max="3543" width="16" style="40" customWidth="1"/>
    <col min="3544" max="3544" width="22.5703125" style="40" customWidth="1"/>
    <col min="3545" max="3545" width="16" style="40" customWidth="1"/>
    <col min="3546" max="3546" width="21.7109375" style="40" customWidth="1"/>
    <col min="3547" max="3547" width="16" style="40" customWidth="1"/>
    <col min="3548" max="3548" width="20.42578125" style="40" customWidth="1"/>
    <col min="3549" max="3560" width="7.5703125" style="40" customWidth="1"/>
    <col min="3561" max="3794" width="16" style="40"/>
    <col min="3795" max="3795" width="12.42578125" style="40" customWidth="1"/>
    <col min="3796" max="3796" width="21.7109375" style="40" customWidth="1"/>
    <col min="3797" max="3797" width="22.140625" style="40" customWidth="1"/>
    <col min="3798" max="3798" width="20.28515625" style="40" customWidth="1"/>
    <col min="3799" max="3799" width="16" style="40" customWidth="1"/>
    <col min="3800" max="3800" width="22.5703125" style="40" customWidth="1"/>
    <col min="3801" max="3801" width="16" style="40" customWidth="1"/>
    <col min="3802" max="3802" width="21.7109375" style="40" customWidth="1"/>
    <col min="3803" max="3803" width="16" style="40" customWidth="1"/>
    <col min="3804" max="3804" width="20.42578125" style="40" customWidth="1"/>
    <col min="3805" max="3816" width="7.5703125" style="40" customWidth="1"/>
    <col min="3817" max="4050" width="16" style="40"/>
    <col min="4051" max="4051" width="12.42578125" style="40" customWidth="1"/>
    <col min="4052" max="4052" width="21.7109375" style="40" customWidth="1"/>
    <col min="4053" max="4053" width="22.140625" style="40" customWidth="1"/>
    <col min="4054" max="4054" width="20.28515625" style="40" customWidth="1"/>
    <col min="4055" max="4055" width="16" style="40" customWidth="1"/>
    <col min="4056" max="4056" width="22.5703125" style="40" customWidth="1"/>
    <col min="4057" max="4057" width="16" style="40" customWidth="1"/>
    <col min="4058" max="4058" width="21.7109375" style="40" customWidth="1"/>
    <col min="4059" max="4059" width="16" style="40" customWidth="1"/>
    <col min="4060" max="4060" width="20.42578125" style="40" customWidth="1"/>
    <col min="4061" max="4072" width="7.5703125" style="40" customWidth="1"/>
    <col min="4073" max="4306" width="16" style="40"/>
    <col min="4307" max="4307" width="12.42578125" style="40" customWidth="1"/>
    <col min="4308" max="4308" width="21.7109375" style="40" customWidth="1"/>
    <col min="4309" max="4309" width="22.140625" style="40" customWidth="1"/>
    <col min="4310" max="4310" width="20.28515625" style="40" customWidth="1"/>
    <col min="4311" max="4311" width="16" style="40" customWidth="1"/>
    <col min="4312" max="4312" width="22.5703125" style="40" customWidth="1"/>
    <col min="4313" max="4313" width="16" style="40" customWidth="1"/>
    <col min="4314" max="4314" width="21.7109375" style="40" customWidth="1"/>
    <col min="4315" max="4315" width="16" style="40" customWidth="1"/>
    <col min="4316" max="4316" width="20.42578125" style="40" customWidth="1"/>
    <col min="4317" max="4328" width="7.5703125" style="40" customWidth="1"/>
    <col min="4329" max="4562" width="16" style="40"/>
    <col min="4563" max="4563" width="12.42578125" style="40" customWidth="1"/>
    <col min="4564" max="4564" width="21.7109375" style="40" customWidth="1"/>
    <col min="4565" max="4565" width="22.140625" style="40" customWidth="1"/>
    <col min="4566" max="4566" width="20.28515625" style="40" customWidth="1"/>
    <col min="4567" max="4567" width="16" style="40" customWidth="1"/>
    <col min="4568" max="4568" width="22.5703125" style="40" customWidth="1"/>
    <col min="4569" max="4569" width="16" style="40" customWidth="1"/>
    <col min="4570" max="4570" width="21.7109375" style="40" customWidth="1"/>
    <col min="4571" max="4571" width="16" style="40" customWidth="1"/>
    <col min="4572" max="4572" width="20.42578125" style="40" customWidth="1"/>
    <col min="4573" max="4584" width="7.5703125" style="40" customWidth="1"/>
    <col min="4585" max="4818" width="16" style="40"/>
    <col min="4819" max="4819" width="12.42578125" style="40" customWidth="1"/>
    <col min="4820" max="4820" width="21.7109375" style="40" customWidth="1"/>
    <col min="4821" max="4821" width="22.140625" style="40" customWidth="1"/>
    <col min="4822" max="4822" width="20.28515625" style="40" customWidth="1"/>
    <col min="4823" max="4823" width="16" style="40" customWidth="1"/>
    <col min="4824" max="4824" width="22.5703125" style="40" customWidth="1"/>
    <col min="4825" max="4825" width="16" style="40" customWidth="1"/>
    <col min="4826" max="4826" width="21.7109375" style="40" customWidth="1"/>
    <col min="4827" max="4827" width="16" style="40" customWidth="1"/>
    <col min="4828" max="4828" width="20.42578125" style="40" customWidth="1"/>
    <col min="4829" max="4840" width="7.5703125" style="40" customWidth="1"/>
    <col min="4841" max="5074" width="16" style="40"/>
    <col min="5075" max="5075" width="12.42578125" style="40" customWidth="1"/>
    <col min="5076" max="5076" width="21.7109375" style="40" customWidth="1"/>
    <col min="5077" max="5077" width="22.140625" style="40" customWidth="1"/>
    <col min="5078" max="5078" width="20.28515625" style="40" customWidth="1"/>
    <col min="5079" max="5079" width="16" style="40" customWidth="1"/>
    <col min="5080" max="5080" width="22.5703125" style="40" customWidth="1"/>
    <col min="5081" max="5081" width="16" style="40" customWidth="1"/>
    <col min="5082" max="5082" width="21.7109375" style="40" customWidth="1"/>
    <col min="5083" max="5083" width="16" style="40" customWidth="1"/>
    <col min="5084" max="5084" width="20.42578125" style="40" customWidth="1"/>
    <col min="5085" max="5096" width="7.5703125" style="40" customWidth="1"/>
    <col min="5097" max="5330" width="16" style="40"/>
    <col min="5331" max="5331" width="12.42578125" style="40" customWidth="1"/>
    <col min="5332" max="5332" width="21.7109375" style="40" customWidth="1"/>
    <col min="5333" max="5333" width="22.140625" style="40" customWidth="1"/>
    <col min="5334" max="5334" width="20.28515625" style="40" customWidth="1"/>
    <col min="5335" max="5335" width="16" style="40" customWidth="1"/>
    <col min="5336" max="5336" width="22.5703125" style="40" customWidth="1"/>
    <col min="5337" max="5337" width="16" style="40" customWidth="1"/>
    <col min="5338" max="5338" width="21.7109375" style="40" customWidth="1"/>
    <col min="5339" max="5339" width="16" style="40" customWidth="1"/>
    <col min="5340" max="5340" width="20.42578125" style="40" customWidth="1"/>
    <col min="5341" max="5352" width="7.5703125" style="40" customWidth="1"/>
    <col min="5353" max="5586" width="16" style="40"/>
    <col min="5587" max="5587" width="12.42578125" style="40" customWidth="1"/>
    <col min="5588" max="5588" width="21.7109375" style="40" customWidth="1"/>
    <col min="5589" max="5589" width="22.140625" style="40" customWidth="1"/>
    <col min="5590" max="5590" width="20.28515625" style="40" customWidth="1"/>
    <col min="5591" max="5591" width="16" style="40" customWidth="1"/>
    <col min="5592" max="5592" width="22.5703125" style="40" customWidth="1"/>
    <col min="5593" max="5593" width="16" style="40" customWidth="1"/>
    <col min="5594" max="5594" width="21.7109375" style="40" customWidth="1"/>
    <col min="5595" max="5595" width="16" style="40" customWidth="1"/>
    <col min="5596" max="5596" width="20.42578125" style="40" customWidth="1"/>
    <col min="5597" max="5608" width="7.5703125" style="40" customWidth="1"/>
    <col min="5609" max="5842" width="16" style="40"/>
    <col min="5843" max="5843" width="12.42578125" style="40" customWidth="1"/>
    <col min="5844" max="5844" width="21.7109375" style="40" customWidth="1"/>
    <col min="5845" max="5845" width="22.140625" style="40" customWidth="1"/>
    <col min="5846" max="5846" width="20.28515625" style="40" customWidth="1"/>
    <col min="5847" max="5847" width="16" style="40" customWidth="1"/>
    <col min="5848" max="5848" width="22.5703125" style="40" customWidth="1"/>
    <col min="5849" max="5849" width="16" style="40" customWidth="1"/>
    <col min="5850" max="5850" width="21.7109375" style="40" customWidth="1"/>
    <col min="5851" max="5851" width="16" style="40" customWidth="1"/>
    <col min="5852" max="5852" width="20.42578125" style="40" customWidth="1"/>
    <col min="5853" max="5864" width="7.5703125" style="40" customWidth="1"/>
    <col min="5865" max="6098" width="16" style="40"/>
    <col min="6099" max="6099" width="12.42578125" style="40" customWidth="1"/>
    <col min="6100" max="6100" width="21.7109375" style="40" customWidth="1"/>
    <col min="6101" max="6101" width="22.140625" style="40" customWidth="1"/>
    <col min="6102" max="6102" width="20.28515625" style="40" customWidth="1"/>
    <col min="6103" max="6103" width="16" style="40" customWidth="1"/>
    <col min="6104" max="6104" width="22.5703125" style="40" customWidth="1"/>
    <col min="6105" max="6105" width="16" style="40" customWidth="1"/>
    <col min="6106" max="6106" width="21.7109375" style="40" customWidth="1"/>
    <col min="6107" max="6107" width="16" style="40" customWidth="1"/>
    <col min="6108" max="6108" width="20.42578125" style="40" customWidth="1"/>
    <col min="6109" max="6120" width="7.5703125" style="40" customWidth="1"/>
    <col min="6121" max="6354" width="16" style="40"/>
    <col min="6355" max="6355" width="12.42578125" style="40" customWidth="1"/>
    <col min="6356" max="6356" width="21.7109375" style="40" customWidth="1"/>
    <col min="6357" max="6357" width="22.140625" style="40" customWidth="1"/>
    <col min="6358" max="6358" width="20.28515625" style="40" customWidth="1"/>
    <col min="6359" max="6359" width="16" style="40" customWidth="1"/>
    <col min="6360" max="6360" width="22.5703125" style="40" customWidth="1"/>
    <col min="6361" max="6361" width="16" style="40" customWidth="1"/>
    <col min="6362" max="6362" width="21.7109375" style="40" customWidth="1"/>
    <col min="6363" max="6363" width="16" style="40" customWidth="1"/>
    <col min="6364" max="6364" width="20.42578125" style="40" customWidth="1"/>
    <col min="6365" max="6376" width="7.5703125" style="40" customWidth="1"/>
    <col min="6377" max="6610" width="16" style="40"/>
    <col min="6611" max="6611" width="12.42578125" style="40" customWidth="1"/>
    <col min="6612" max="6612" width="21.7109375" style="40" customWidth="1"/>
    <col min="6613" max="6613" width="22.140625" style="40" customWidth="1"/>
    <col min="6614" max="6614" width="20.28515625" style="40" customWidth="1"/>
    <col min="6615" max="6615" width="16" style="40" customWidth="1"/>
    <col min="6616" max="6616" width="22.5703125" style="40" customWidth="1"/>
    <col min="6617" max="6617" width="16" style="40" customWidth="1"/>
    <col min="6618" max="6618" width="21.7109375" style="40" customWidth="1"/>
    <col min="6619" max="6619" width="16" style="40" customWidth="1"/>
    <col min="6620" max="6620" width="20.42578125" style="40" customWidth="1"/>
    <col min="6621" max="6632" width="7.5703125" style="40" customWidth="1"/>
    <col min="6633" max="6866" width="16" style="40"/>
    <col min="6867" max="6867" width="12.42578125" style="40" customWidth="1"/>
    <col min="6868" max="6868" width="21.7109375" style="40" customWidth="1"/>
    <col min="6869" max="6869" width="22.140625" style="40" customWidth="1"/>
    <col min="6870" max="6870" width="20.28515625" style="40" customWidth="1"/>
    <col min="6871" max="6871" width="16" style="40" customWidth="1"/>
    <col min="6872" max="6872" width="22.5703125" style="40" customWidth="1"/>
    <col min="6873" max="6873" width="16" style="40" customWidth="1"/>
    <col min="6874" max="6874" width="21.7109375" style="40" customWidth="1"/>
    <col min="6875" max="6875" width="16" style="40" customWidth="1"/>
    <col min="6876" max="6876" width="20.42578125" style="40" customWidth="1"/>
    <col min="6877" max="6888" width="7.5703125" style="40" customWidth="1"/>
    <col min="6889" max="7122" width="16" style="40"/>
    <col min="7123" max="7123" width="12.42578125" style="40" customWidth="1"/>
    <col min="7124" max="7124" width="21.7109375" style="40" customWidth="1"/>
    <col min="7125" max="7125" width="22.140625" style="40" customWidth="1"/>
    <col min="7126" max="7126" width="20.28515625" style="40" customWidth="1"/>
    <col min="7127" max="7127" width="16" style="40" customWidth="1"/>
    <col min="7128" max="7128" width="22.5703125" style="40" customWidth="1"/>
    <col min="7129" max="7129" width="16" style="40" customWidth="1"/>
    <col min="7130" max="7130" width="21.7109375" style="40" customWidth="1"/>
    <col min="7131" max="7131" width="16" style="40" customWidth="1"/>
    <col min="7132" max="7132" width="20.42578125" style="40" customWidth="1"/>
    <col min="7133" max="7144" width="7.5703125" style="40" customWidth="1"/>
    <col min="7145" max="7378" width="16" style="40"/>
    <col min="7379" max="7379" width="12.42578125" style="40" customWidth="1"/>
    <col min="7380" max="7380" width="21.7109375" style="40" customWidth="1"/>
    <col min="7381" max="7381" width="22.140625" style="40" customWidth="1"/>
    <col min="7382" max="7382" width="20.28515625" style="40" customWidth="1"/>
    <col min="7383" max="7383" width="16" style="40" customWidth="1"/>
    <col min="7384" max="7384" width="22.5703125" style="40" customWidth="1"/>
    <col min="7385" max="7385" width="16" style="40" customWidth="1"/>
    <col min="7386" max="7386" width="21.7109375" style="40" customWidth="1"/>
    <col min="7387" max="7387" width="16" style="40" customWidth="1"/>
    <col min="7388" max="7388" width="20.42578125" style="40" customWidth="1"/>
    <col min="7389" max="7400" width="7.5703125" style="40" customWidth="1"/>
    <col min="7401" max="7634" width="16" style="40"/>
    <col min="7635" max="7635" width="12.42578125" style="40" customWidth="1"/>
    <col min="7636" max="7636" width="21.7109375" style="40" customWidth="1"/>
    <col min="7637" max="7637" width="22.140625" style="40" customWidth="1"/>
    <col min="7638" max="7638" width="20.28515625" style="40" customWidth="1"/>
    <col min="7639" max="7639" width="16" style="40" customWidth="1"/>
    <col min="7640" max="7640" width="22.5703125" style="40" customWidth="1"/>
    <col min="7641" max="7641" width="16" style="40" customWidth="1"/>
    <col min="7642" max="7642" width="21.7109375" style="40" customWidth="1"/>
    <col min="7643" max="7643" width="16" style="40" customWidth="1"/>
    <col min="7644" max="7644" width="20.42578125" style="40" customWidth="1"/>
    <col min="7645" max="7656" width="7.5703125" style="40" customWidth="1"/>
    <col min="7657" max="7890" width="16" style="40"/>
    <col min="7891" max="7891" width="12.42578125" style="40" customWidth="1"/>
    <col min="7892" max="7892" width="21.7109375" style="40" customWidth="1"/>
    <col min="7893" max="7893" width="22.140625" style="40" customWidth="1"/>
    <col min="7894" max="7894" width="20.28515625" style="40" customWidth="1"/>
    <col min="7895" max="7895" width="16" style="40" customWidth="1"/>
    <col min="7896" max="7896" width="22.5703125" style="40" customWidth="1"/>
    <col min="7897" max="7897" width="16" style="40" customWidth="1"/>
    <col min="7898" max="7898" width="21.7109375" style="40" customWidth="1"/>
    <col min="7899" max="7899" width="16" style="40" customWidth="1"/>
    <col min="7900" max="7900" width="20.42578125" style="40" customWidth="1"/>
    <col min="7901" max="7912" width="7.5703125" style="40" customWidth="1"/>
    <col min="7913" max="8146" width="16" style="40"/>
    <col min="8147" max="8147" width="12.42578125" style="40" customWidth="1"/>
    <col min="8148" max="8148" width="21.7109375" style="40" customWidth="1"/>
    <col min="8149" max="8149" width="22.140625" style="40" customWidth="1"/>
    <col min="8150" max="8150" width="20.28515625" style="40" customWidth="1"/>
    <col min="8151" max="8151" width="16" style="40" customWidth="1"/>
    <col min="8152" max="8152" width="22.5703125" style="40" customWidth="1"/>
    <col min="8153" max="8153" width="16" style="40" customWidth="1"/>
    <col min="8154" max="8154" width="21.7109375" style="40" customWidth="1"/>
    <col min="8155" max="8155" width="16" style="40" customWidth="1"/>
    <col min="8156" max="8156" width="20.42578125" style="40" customWidth="1"/>
    <col min="8157" max="8168" width="7.5703125" style="40" customWidth="1"/>
    <col min="8169" max="8402" width="16" style="40"/>
    <col min="8403" max="8403" width="12.42578125" style="40" customWidth="1"/>
    <col min="8404" max="8404" width="21.7109375" style="40" customWidth="1"/>
    <col min="8405" max="8405" width="22.140625" style="40" customWidth="1"/>
    <col min="8406" max="8406" width="20.28515625" style="40" customWidth="1"/>
    <col min="8407" max="8407" width="16" style="40" customWidth="1"/>
    <col min="8408" max="8408" width="22.5703125" style="40" customWidth="1"/>
    <col min="8409" max="8409" width="16" style="40" customWidth="1"/>
    <col min="8410" max="8410" width="21.7109375" style="40" customWidth="1"/>
    <col min="8411" max="8411" width="16" style="40" customWidth="1"/>
    <col min="8412" max="8412" width="20.42578125" style="40" customWidth="1"/>
    <col min="8413" max="8424" width="7.5703125" style="40" customWidth="1"/>
    <col min="8425" max="8658" width="16" style="40"/>
    <col min="8659" max="8659" width="12.42578125" style="40" customWidth="1"/>
    <col min="8660" max="8660" width="21.7109375" style="40" customWidth="1"/>
    <col min="8661" max="8661" width="22.140625" style="40" customWidth="1"/>
    <col min="8662" max="8662" width="20.28515625" style="40" customWidth="1"/>
    <col min="8663" max="8663" width="16" style="40" customWidth="1"/>
    <col min="8664" max="8664" width="22.5703125" style="40" customWidth="1"/>
    <col min="8665" max="8665" width="16" style="40" customWidth="1"/>
    <col min="8666" max="8666" width="21.7109375" style="40" customWidth="1"/>
    <col min="8667" max="8667" width="16" style="40" customWidth="1"/>
    <col min="8668" max="8668" width="20.42578125" style="40" customWidth="1"/>
    <col min="8669" max="8680" width="7.5703125" style="40" customWidth="1"/>
    <col min="8681" max="8914" width="16" style="40"/>
    <col min="8915" max="8915" width="12.42578125" style="40" customWidth="1"/>
    <col min="8916" max="8916" width="21.7109375" style="40" customWidth="1"/>
    <col min="8917" max="8917" width="22.140625" style="40" customWidth="1"/>
    <col min="8918" max="8918" width="20.28515625" style="40" customWidth="1"/>
    <col min="8919" max="8919" width="16" style="40" customWidth="1"/>
    <col min="8920" max="8920" width="22.5703125" style="40" customWidth="1"/>
    <col min="8921" max="8921" width="16" style="40" customWidth="1"/>
    <col min="8922" max="8922" width="21.7109375" style="40" customWidth="1"/>
    <col min="8923" max="8923" width="16" style="40" customWidth="1"/>
    <col min="8924" max="8924" width="20.42578125" style="40" customWidth="1"/>
    <col min="8925" max="8936" width="7.5703125" style="40" customWidth="1"/>
    <col min="8937" max="9170" width="16" style="40"/>
    <col min="9171" max="9171" width="12.42578125" style="40" customWidth="1"/>
    <col min="9172" max="9172" width="21.7109375" style="40" customWidth="1"/>
    <col min="9173" max="9173" width="22.140625" style="40" customWidth="1"/>
    <col min="9174" max="9174" width="20.28515625" style="40" customWidth="1"/>
    <col min="9175" max="9175" width="16" style="40" customWidth="1"/>
    <col min="9176" max="9176" width="22.5703125" style="40" customWidth="1"/>
    <col min="9177" max="9177" width="16" style="40" customWidth="1"/>
    <col min="9178" max="9178" width="21.7109375" style="40" customWidth="1"/>
    <col min="9179" max="9179" width="16" style="40" customWidth="1"/>
    <col min="9180" max="9180" width="20.42578125" style="40" customWidth="1"/>
    <col min="9181" max="9192" width="7.5703125" style="40" customWidth="1"/>
    <col min="9193" max="9426" width="16" style="40"/>
    <col min="9427" max="9427" width="12.42578125" style="40" customWidth="1"/>
    <col min="9428" max="9428" width="21.7109375" style="40" customWidth="1"/>
    <col min="9429" max="9429" width="22.140625" style="40" customWidth="1"/>
    <col min="9430" max="9430" width="20.28515625" style="40" customWidth="1"/>
    <col min="9431" max="9431" width="16" style="40" customWidth="1"/>
    <col min="9432" max="9432" width="22.5703125" style="40" customWidth="1"/>
    <col min="9433" max="9433" width="16" style="40" customWidth="1"/>
    <col min="9434" max="9434" width="21.7109375" style="40" customWidth="1"/>
    <col min="9435" max="9435" width="16" style="40" customWidth="1"/>
    <col min="9436" max="9436" width="20.42578125" style="40" customWidth="1"/>
    <col min="9437" max="9448" width="7.5703125" style="40" customWidth="1"/>
    <col min="9449" max="9682" width="16" style="40"/>
    <col min="9683" max="9683" width="12.42578125" style="40" customWidth="1"/>
    <col min="9684" max="9684" width="21.7109375" style="40" customWidth="1"/>
    <col min="9685" max="9685" width="22.140625" style="40" customWidth="1"/>
    <col min="9686" max="9686" width="20.28515625" style="40" customWidth="1"/>
    <col min="9687" max="9687" width="16" style="40" customWidth="1"/>
    <col min="9688" max="9688" width="22.5703125" style="40" customWidth="1"/>
    <col min="9689" max="9689" width="16" style="40" customWidth="1"/>
    <col min="9690" max="9690" width="21.7109375" style="40" customWidth="1"/>
    <col min="9691" max="9691" width="16" style="40" customWidth="1"/>
    <col min="9692" max="9692" width="20.42578125" style="40" customWidth="1"/>
    <col min="9693" max="9704" width="7.5703125" style="40" customWidth="1"/>
    <col min="9705" max="9938" width="16" style="40"/>
    <col min="9939" max="9939" width="12.42578125" style="40" customWidth="1"/>
    <col min="9940" max="9940" width="21.7109375" style="40" customWidth="1"/>
    <col min="9941" max="9941" width="22.140625" style="40" customWidth="1"/>
    <col min="9942" max="9942" width="20.28515625" style="40" customWidth="1"/>
    <col min="9943" max="9943" width="16" style="40" customWidth="1"/>
    <col min="9944" max="9944" width="22.5703125" style="40" customWidth="1"/>
    <col min="9945" max="9945" width="16" style="40" customWidth="1"/>
    <col min="9946" max="9946" width="21.7109375" style="40" customWidth="1"/>
    <col min="9947" max="9947" width="16" style="40" customWidth="1"/>
    <col min="9948" max="9948" width="20.42578125" style="40" customWidth="1"/>
    <col min="9949" max="9960" width="7.5703125" style="40" customWidth="1"/>
    <col min="9961" max="10194" width="16" style="40"/>
    <col min="10195" max="10195" width="12.42578125" style="40" customWidth="1"/>
    <col min="10196" max="10196" width="21.7109375" style="40" customWidth="1"/>
    <col min="10197" max="10197" width="22.140625" style="40" customWidth="1"/>
    <col min="10198" max="10198" width="20.28515625" style="40" customWidth="1"/>
    <col min="10199" max="10199" width="16" style="40" customWidth="1"/>
    <col min="10200" max="10200" width="22.5703125" style="40" customWidth="1"/>
    <col min="10201" max="10201" width="16" style="40" customWidth="1"/>
    <col min="10202" max="10202" width="21.7109375" style="40" customWidth="1"/>
    <col min="10203" max="10203" width="16" style="40" customWidth="1"/>
    <col min="10204" max="10204" width="20.42578125" style="40" customWidth="1"/>
    <col min="10205" max="10216" width="7.5703125" style="40" customWidth="1"/>
    <col min="10217" max="10450" width="16" style="40"/>
    <col min="10451" max="10451" width="12.42578125" style="40" customWidth="1"/>
    <col min="10452" max="10452" width="21.7109375" style="40" customWidth="1"/>
    <col min="10453" max="10453" width="22.140625" style="40" customWidth="1"/>
    <col min="10454" max="10454" width="20.28515625" style="40" customWidth="1"/>
    <col min="10455" max="10455" width="16" style="40" customWidth="1"/>
    <col min="10456" max="10456" width="22.5703125" style="40" customWidth="1"/>
    <col min="10457" max="10457" width="16" style="40" customWidth="1"/>
    <col min="10458" max="10458" width="21.7109375" style="40" customWidth="1"/>
    <col min="10459" max="10459" width="16" style="40" customWidth="1"/>
    <col min="10460" max="10460" width="20.42578125" style="40" customWidth="1"/>
    <col min="10461" max="10472" width="7.5703125" style="40" customWidth="1"/>
    <col min="10473" max="10706" width="16" style="40"/>
    <col min="10707" max="10707" width="12.42578125" style="40" customWidth="1"/>
    <col min="10708" max="10708" width="21.7109375" style="40" customWidth="1"/>
    <col min="10709" max="10709" width="22.140625" style="40" customWidth="1"/>
    <col min="10710" max="10710" width="20.28515625" style="40" customWidth="1"/>
    <col min="10711" max="10711" width="16" style="40" customWidth="1"/>
    <col min="10712" max="10712" width="22.5703125" style="40" customWidth="1"/>
    <col min="10713" max="10713" width="16" style="40" customWidth="1"/>
    <col min="10714" max="10714" width="21.7109375" style="40" customWidth="1"/>
    <col min="10715" max="10715" width="16" style="40" customWidth="1"/>
    <col min="10716" max="10716" width="20.42578125" style="40" customWidth="1"/>
    <col min="10717" max="10728" width="7.5703125" style="40" customWidth="1"/>
    <col min="10729" max="10962" width="16" style="40"/>
    <col min="10963" max="10963" width="12.42578125" style="40" customWidth="1"/>
    <col min="10964" max="10964" width="21.7109375" style="40" customWidth="1"/>
    <col min="10965" max="10965" width="22.140625" style="40" customWidth="1"/>
    <col min="10966" max="10966" width="20.28515625" style="40" customWidth="1"/>
    <col min="10967" max="10967" width="16" style="40" customWidth="1"/>
    <col min="10968" max="10968" width="22.5703125" style="40" customWidth="1"/>
    <col min="10969" max="10969" width="16" style="40" customWidth="1"/>
    <col min="10970" max="10970" width="21.7109375" style="40" customWidth="1"/>
    <col min="10971" max="10971" width="16" style="40" customWidth="1"/>
    <col min="10972" max="10972" width="20.42578125" style="40" customWidth="1"/>
    <col min="10973" max="10984" width="7.5703125" style="40" customWidth="1"/>
    <col min="10985" max="11218" width="16" style="40"/>
    <col min="11219" max="11219" width="12.42578125" style="40" customWidth="1"/>
    <col min="11220" max="11220" width="21.7109375" style="40" customWidth="1"/>
    <col min="11221" max="11221" width="22.140625" style="40" customWidth="1"/>
    <col min="11222" max="11222" width="20.28515625" style="40" customWidth="1"/>
    <col min="11223" max="11223" width="16" style="40" customWidth="1"/>
    <col min="11224" max="11224" width="22.5703125" style="40" customWidth="1"/>
    <col min="11225" max="11225" width="16" style="40" customWidth="1"/>
    <col min="11226" max="11226" width="21.7109375" style="40" customWidth="1"/>
    <col min="11227" max="11227" width="16" style="40" customWidth="1"/>
    <col min="11228" max="11228" width="20.42578125" style="40" customWidth="1"/>
    <col min="11229" max="11240" width="7.5703125" style="40" customWidth="1"/>
    <col min="11241" max="11474" width="16" style="40"/>
    <col min="11475" max="11475" width="12.42578125" style="40" customWidth="1"/>
    <col min="11476" max="11476" width="21.7109375" style="40" customWidth="1"/>
    <col min="11477" max="11477" width="22.140625" style="40" customWidth="1"/>
    <col min="11478" max="11478" width="20.28515625" style="40" customWidth="1"/>
    <col min="11479" max="11479" width="16" style="40" customWidth="1"/>
    <col min="11480" max="11480" width="22.5703125" style="40" customWidth="1"/>
    <col min="11481" max="11481" width="16" style="40" customWidth="1"/>
    <col min="11482" max="11482" width="21.7109375" style="40" customWidth="1"/>
    <col min="11483" max="11483" width="16" style="40" customWidth="1"/>
    <col min="11484" max="11484" width="20.42578125" style="40" customWidth="1"/>
    <col min="11485" max="11496" width="7.5703125" style="40" customWidth="1"/>
    <col min="11497" max="11730" width="16" style="40"/>
    <col min="11731" max="11731" width="12.42578125" style="40" customWidth="1"/>
    <col min="11732" max="11732" width="21.7109375" style="40" customWidth="1"/>
    <col min="11733" max="11733" width="22.140625" style="40" customWidth="1"/>
    <col min="11734" max="11734" width="20.28515625" style="40" customWidth="1"/>
    <col min="11735" max="11735" width="16" style="40" customWidth="1"/>
    <col min="11736" max="11736" width="22.5703125" style="40" customWidth="1"/>
    <col min="11737" max="11737" width="16" style="40" customWidth="1"/>
    <col min="11738" max="11738" width="21.7109375" style="40" customWidth="1"/>
    <col min="11739" max="11739" width="16" style="40" customWidth="1"/>
    <col min="11740" max="11740" width="20.42578125" style="40" customWidth="1"/>
    <col min="11741" max="11752" width="7.5703125" style="40" customWidth="1"/>
    <col min="11753" max="11986" width="16" style="40"/>
    <col min="11987" max="11987" width="12.42578125" style="40" customWidth="1"/>
    <col min="11988" max="11988" width="21.7109375" style="40" customWidth="1"/>
    <col min="11989" max="11989" width="22.140625" style="40" customWidth="1"/>
    <col min="11990" max="11990" width="20.28515625" style="40" customWidth="1"/>
    <col min="11991" max="11991" width="16" style="40" customWidth="1"/>
    <col min="11992" max="11992" width="22.5703125" style="40" customWidth="1"/>
    <col min="11993" max="11993" width="16" style="40" customWidth="1"/>
    <col min="11994" max="11994" width="21.7109375" style="40" customWidth="1"/>
    <col min="11995" max="11995" width="16" style="40" customWidth="1"/>
    <col min="11996" max="11996" width="20.42578125" style="40" customWidth="1"/>
    <col min="11997" max="12008" width="7.5703125" style="40" customWidth="1"/>
    <col min="12009" max="12242" width="16" style="40"/>
    <col min="12243" max="12243" width="12.42578125" style="40" customWidth="1"/>
    <col min="12244" max="12244" width="21.7109375" style="40" customWidth="1"/>
    <col min="12245" max="12245" width="22.140625" style="40" customWidth="1"/>
    <col min="12246" max="12246" width="20.28515625" style="40" customWidth="1"/>
    <col min="12247" max="12247" width="16" style="40" customWidth="1"/>
    <col min="12248" max="12248" width="22.5703125" style="40" customWidth="1"/>
    <col min="12249" max="12249" width="16" style="40" customWidth="1"/>
    <col min="12250" max="12250" width="21.7109375" style="40" customWidth="1"/>
    <col min="12251" max="12251" width="16" style="40" customWidth="1"/>
    <col min="12252" max="12252" width="20.42578125" style="40" customWidth="1"/>
    <col min="12253" max="12264" width="7.5703125" style="40" customWidth="1"/>
    <col min="12265" max="12498" width="16" style="40"/>
    <col min="12499" max="12499" width="12.42578125" style="40" customWidth="1"/>
    <col min="12500" max="12500" width="21.7109375" style="40" customWidth="1"/>
    <col min="12501" max="12501" width="22.140625" style="40" customWidth="1"/>
    <col min="12502" max="12502" width="20.28515625" style="40" customWidth="1"/>
    <col min="12503" max="12503" width="16" style="40" customWidth="1"/>
    <col min="12504" max="12504" width="22.5703125" style="40" customWidth="1"/>
    <col min="12505" max="12505" width="16" style="40" customWidth="1"/>
    <col min="12506" max="12506" width="21.7109375" style="40" customWidth="1"/>
    <col min="12507" max="12507" width="16" style="40" customWidth="1"/>
    <col min="12508" max="12508" width="20.42578125" style="40" customWidth="1"/>
    <col min="12509" max="12520" width="7.5703125" style="40" customWidth="1"/>
    <col min="12521" max="12754" width="16" style="40"/>
    <col min="12755" max="12755" width="12.42578125" style="40" customWidth="1"/>
    <col min="12756" max="12756" width="21.7109375" style="40" customWidth="1"/>
    <col min="12757" max="12757" width="22.140625" style="40" customWidth="1"/>
    <col min="12758" max="12758" width="20.28515625" style="40" customWidth="1"/>
    <col min="12759" max="12759" width="16" style="40" customWidth="1"/>
    <col min="12760" max="12760" width="22.5703125" style="40" customWidth="1"/>
    <col min="12761" max="12761" width="16" style="40" customWidth="1"/>
    <col min="12762" max="12762" width="21.7109375" style="40" customWidth="1"/>
    <col min="12763" max="12763" width="16" style="40" customWidth="1"/>
    <col min="12764" max="12764" width="20.42578125" style="40" customWidth="1"/>
    <col min="12765" max="12776" width="7.5703125" style="40" customWidth="1"/>
    <col min="12777" max="13010" width="16" style="40"/>
    <col min="13011" max="13011" width="12.42578125" style="40" customWidth="1"/>
    <col min="13012" max="13012" width="21.7109375" style="40" customWidth="1"/>
    <col min="13013" max="13013" width="22.140625" style="40" customWidth="1"/>
    <col min="13014" max="13014" width="20.28515625" style="40" customWidth="1"/>
    <col min="13015" max="13015" width="16" style="40" customWidth="1"/>
    <col min="13016" max="13016" width="22.5703125" style="40" customWidth="1"/>
    <col min="13017" max="13017" width="16" style="40" customWidth="1"/>
    <col min="13018" max="13018" width="21.7109375" style="40" customWidth="1"/>
    <col min="13019" max="13019" width="16" style="40" customWidth="1"/>
    <col min="13020" max="13020" width="20.42578125" style="40" customWidth="1"/>
    <col min="13021" max="13032" width="7.5703125" style="40" customWidth="1"/>
    <col min="13033" max="13266" width="16" style="40"/>
    <col min="13267" max="13267" width="12.42578125" style="40" customWidth="1"/>
    <col min="13268" max="13268" width="21.7109375" style="40" customWidth="1"/>
    <col min="13269" max="13269" width="22.140625" style="40" customWidth="1"/>
    <col min="13270" max="13270" width="20.28515625" style="40" customWidth="1"/>
    <col min="13271" max="13271" width="16" style="40" customWidth="1"/>
    <col min="13272" max="13272" width="22.5703125" style="40" customWidth="1"/>
    <col min="13273" max="13273" width="16" style="40" customWidth="1"/>
    <col min="13274" max="13274" width="21.7109375" style="40" customWidth="1"/>
    <col min="13275" max="13275" width="16" style="40" customWidth="1"/>
    <col min="13276" max="13276" width="20.42578125" style="40" customWidth="1"/>
    <col min="13277" max="13288" width="7.5703125" style="40" customWidth="1"/>
    <col min="13289" max="13522" width="16" style="40"/>
    <col min="13523" max="13523" width="12.42578125" style="40" customWidth="1"/>
    <col min="13524" max="13524" width="21.7109375" style="40" customWidth="1"/>
    <col min="13525" max="13525" width="22.140625" style="40" customWidth="1"/>
    <col min="13526" max="13526" width="20.28515625" style="40" customWidth="1"/>
    <col min="13527" max="13527" width="16" style="40" customWidth="1"/>
    <col min="13528" max="13528" width="22.5703125" style="40" customWidth="1"/>
    <col min="13529" max="13529" width="16" style="40" customWidth="1"/>
    <col min="13530" max="13530" width="21.7109375" style="40" customWidth="1"/>
    <col min="13531" max="13531" width="16" style="40" customWidth="1"/>
    <col min="13532" max="13532" width="20.42578125" style="40" customWidth="1"/>
    <col min="13533" max="13544" width="7.5703125" style="40" customWidth="1"/>
    <col min="13545" max="13778" width="16" style="40"/>
    <col min="13779" max="13779" width="12.42578125" style="40" customWidth="1"/>
    <col min="13780" max="13780" width="21.7109375" style="40" customWidth="1"/>
    <col min="13781" max="13781" width="22.140625" style="40" customWidth="1"/>
    <col min="13782" max="13782" width="20.28515625" style="40" customWidth="1"/>
    <col min="13783" max="13783" width="16" style="40" customWidth="1"/>
    <col min="13784" max="13784" width="22.5703125" style="40" customWidth="1"/>
    <col min="13785" max="13785" width="16" style="40" customWidth="1"/>
    <col min="13786" max="13786" width="21.7109375" style="40" customWidth="1"/>
    <col min="13787" max="13787" width="16" style="40" customWidth="1"/>
    <col min="13788" max="13788" width="20.42578125" style="40" customWidth="1"/>
    <col min="13789" max="13800" width="7.5703125" style="40" customWidth="1"/>
    <col min="13801" max="14034" width="16" style="40"/>
    <col min="14035" max="14035" width="12.42578125" style="40" customWidth="1"/>
    <col min="14036" max="14036" width="21.7109375" style="40" customWidth="1"/>
    <col min="14037" max="14037" width="22.140625" style="40" customWidth="1"/>
    <col min="14038" max="14038" width="20.28515625" style="40" customWidth="1"/>
    <col min="14039" max="14039" width="16" style="40" customWidth="1"/>
    <col min="14040" max="14040" width="22.5703125" style="40" customWidth="1"/>
    <col min="14041" max="14041" width="16" style="40" customWidth="1"/>
    <col min="14042" max="14042" width="21.7109375" style="40" customWidth="1"/>
    <col min="14043" max="14043" width="16" style="40" customWidth="1"/>
    <col min="14044" max="14044" width="20.42578125" style="40" customWidth="1"/>
    <col min="14045" max="14056" width="7.5703125" style="40" customWidth="1"/>
    <col min="14057" max="14290" width="16" style="40"/>
    <col min="14291" max="14291" width="12.42578125" style="40" customWidth="1"/>
    <col min="14292" max="14292" width="21.7109375" style="40" customWidth="1"/>
    <col min="14293" max="14293" width="22.140625" style="40" customWidth="1"/>
    <col min="14294" max="14294" width="20.28515625" style="40" customWidth="1"/>
    <col min="14295" max="14295" width="16" style="40" customWidth="1"/>
    <col min="14296" max="14296" width="22.5703125" style="40" customWidth="1"/>
    <col min="14297" max="14297" width="16" style="40" customWidth="1"/>
    <col min="14298" max="14298" width="21.7109375" style="40" customWidth="1"/>
    <col min="14299" max="14299" width="16" style="40" customWidth="1"/>
    <col min="14300" max="14300" width="20.42578125" style="40" customWidth="1"/>
    <col min="14301" max="14312" width="7.5703125" style="40" customWidth="1"/>
    <col min="14313" max="14546" width="16" style="40"/>
    <col min="14547" max="14547" width="12.42578125" style="40" customWidth="1"/>
    <col min="14548" max="14548" width="21.7109375" style="40" customWidth="1"/>
    <col min="14549" max="14549" width="22.140625" style="40" customWidth="1"/>
    <col min="14550" max="14550" width="20.28515625" style="40" customWidth="1"/>
    <col min="14551" max="14551" width="16" style="40" customWidth="1"/>
    <col min="14552" max="14552" width="22.5703125" style="40" customWidth="1"/>
    <col min="14553" max="14553" width="16" style="40" customWidth="1"/>
    <col min="14554" max="14554" width="21.7109375" style="40" customWidth="1"/>
    <col min="14555" max="14555" width="16" style="40" customWidth="1"/>
    <col min="14556" max="14556" width="20.42578125" style="40" customWidth="1"/>
    <col min="14557" max="14568" width="7.5703125" style="40" customWidth="1"/>
    <col min="14569" max="14802" width="16" style="40"/>
    <col min="14803" max="14803" width="12.42578125" style="40" customWidth="1"/>
    <col min="14804" max="14804" width="21.7109375" style="40" customWidth="1"/>
    <col min="14805" max="14805" width="22.140625" style="40" customWidth="1"/>
    <col min="14806" max="14806" width="20.28515625" style="40" customWidth="1"/>
    <col min="14807" max="14807" width="16" style="40" customWidth="1"/>
    <col min="14808" max="14808" width="22.5703125" style="40" customWidth="1"/>
    <col min="14809" max="14809" width="16" style="40" customWidth="1"/>
    <col min="14810" max="14810" width="21.7109375" style="40" customWidth="1"/>
    <col min="14811" max="14811" width="16" style="40" customWidth="1"/>
    <col min="14812" max="14812" width="20.42578125" style="40" customWidth="1"/>
    <col min="14813" max="14824" width="7.5703125" style="40" customWidth="1"/>
    <col min="14825" max="15058" width="16" style="40"/>
    <col min="15059" max="15059" width="12.42578125" style="40" customWidth="1"/>
    <col min="15060" max="15060" width="21.7109375" style="40" customWidth="1"/>
    <col min="15061" max="15061" width="22.140625" style="40" customWidth="1"/>
    <col min="15062" max="15062" width="20.28515625" style="40" customWidth="1"/>
    <col min="15063" max="15063" width="16" style="40" customWidth="1"/>
    <col min="15064" max="15064" width="22.5703125" style="40" customWidth="1"/>
    <col min="15065" max="15065" width="16" style="40" customWidth="1"/>
    <col min="15066" max="15066" width="21.7109375" style="40" customWidth="1"/>
    <col min="15067" max="15067" width="16" style="40" customWidth="1"/>
    <col min="15068" max="15068" width="20.42578125" style="40" customWidth="1"/>
    <col min="15069" max="15080" width="7.5703125" style="40" customWidth="1"/>
    <col min="15081" max="15314" width="16" style="40"/>
    <col min="15315" max="15315" width="12.42578125" style="40" customWidth="1"/>
    <col min="15316" max="15316" width="21.7109375" style="40" customWidth="1"/>
    <col min="15317" max="15317" width="22.140625" style="40" customWidth="1"/>
    <col min="15318" max="15318" width="20.28515625" style="40" customWidth="1"/>
    <col min="15319" max="15319" width="16" style="40" customWidth="1"/>
    <col min="15320" max="15320" width="22.5703125" style="40" customWidth="1"/>
    <col min="15321" max="15321" width="16" style="40" customWidth="1"/>
    <col min="15322" max="15322" width="21.7109375" style="40" customWidth="1"/>
    <col min="15323" max="15323" width="16" style="40" customWidth="1"/>
    <col min="15324" max="15324" width="20.42578125" style="40" customWidth="1"/>
    <col min="15325" max="15336" width="7.5703125" style="40" customWidth="1"/>
    <col min="15337" max="15570" width="16" style="40"/>
    <col min="15571" max="15571" width="12.42578125" style="40" customWidth="1"/>
    <col min="15572" max="15572" width="21.7109375" style="40" customWidth="1"/>
    <col min="15573" max="15573" width="22.140625" style="40" customWidth="1"/>
    <col min="15574" max="15574" width="20.28515625" style="40" customWidth="1"/>
    <col min="15575" max="15575" width="16" style="40" customWidth="1"/>
    <col min="15576" max="15576" width="22.5703125" style="40" customWidth="1"/>
    <col min="15577" max="15577" width="16" style="40" customWidth="1"/>
    <col min="15578" max="15578" width="21.7109375" style="40" customWidth="1"/>
    <col min="15579" max="15579" width="16" style="40" customWidth="1"/>
    <col min="15580" max="15580" width="20.42578125" style="40" customWidth="1"/>
    <col min="15581" max="15592" width="7.5703125" style="40" customWidth="1"/>
    <col min="15593" max="15826" width="16" style="40"/>
    <col min="15827" max="15827" width="12.42578125" style="40" customWidth="1"/>
    <col min="15828" max="15828" width="21.7109375" style="40" customWidth="1"/>
    <col min="15829" max="15829" width="22.140625" style="40" customWidth="1"/>
    <col min="15830" max="15830" width="20.28515625" style="40" customWidth="1"/>
    <col min="15831" max="15831" width="16" style="40" customWidth="1"/>
    <col min="15832" max="15832" width="22.5703125" style="40" customWidth="1"/>
    <col min="15833" max="15833" width="16" style="40" customWidth="1"/>
    <col min="15834" max="15834" width="21.7109375" style="40" customWidth="1"/>
    <col min="15835" max="15835" width="16" style="40" customWidth="1"/>
    <col min="15836" max="15836" width="20.42578125" style="40" customWidth="1"/>
    <col min="15837" max="15848" width="7.5703125" style="40" customWidth="1"/>
    <col min="15849" max="16082" width="16" style="40"/>
    <col min="16083" max="16083" width="12.42578125" style="40" customWidth="1"/>
    <col min="16084" max="16084" width="21.7109375" style="40" customWidth="1"/>
    <col min="16085" max="16085" width="22.140625" style="40" customWidth="1"/>
    <col min="16086" max="16086" width="20.28515625" style="40" customWidth="1"/>
    <col min="16087" max="16087" width="16" style="40" customWidth="1"/>
    <col min="16088" max="16088" width="22.5703125" style="40" customWidth="1"/>
    <col min="16089" max="16089" width="16" style="40" customWidth="1"/>
    <col min="16090" max="16090" width="21.7109375" style="40" customWidth="1"/>
    <col min="16091" max="16091" width="16" style="40" customWidth="1"/>
    <col min="16092" max="16092" width="20.42578125" style="40" customWidth="1"/>
    <col min="16093" max="16104" width="7.5703125" style="40" customWidth="1"/>
    <col min="16105" max="16384" width="16" style="40"/>
  </cols>
  <sheetData>
    <row r="1" spans="1:39" s="2" customFormat="1" ht="18.75" customHeight="1">
      <c r="A1" s="76"/>
      <c r="B1" s="77"/>
      <c r="C1" s="74" t="s">
        <v>119</v>
      </c>
      <c r="D1" s="75"/>
      <c r="E1" s="75"/>
      <c r="F1" s="75"/>
      <c r="G1" s="75"/>
      <c r="H1" s="75"/>
      <c r="I1" s="75"/>
      <c r="J1" s="75"/>
      <c r="K1" s="75"/>
      <c r="L1" s="75"/>
      <c r="M1" s="75"/>
      <c r="N1" s="75"/>
      <c r="O1" s="75"/>
      <c r="P1" s="75"/>
      <c r="Q1" s="75"/>
      <c r="R1" s="75"/>
      <c r="S1" s="75"/>
      <c r="T1" s="75"/>
      <c r="U1" s="75"/>
      <c r="V1" s="75"/>
      <c r="W1" s="75"/>
      <c r="Y1" s="57"/>
    </row>
    <row r="2" spans="1:39" s="2" customFormat="1" ht="18.75" customHeight="1">
      <c r="A2" s="78"/>
      <c r="B2" s="79"/>
      <c r="C2" s="74"/>
      <c r="D2" s="75"/>
      <c r="E2" s="75"/>
      <c r="F2" s="75"/>
      <c r="G2" s="75"/>
      <c r="H2" s="75"/>
      <c r="I2" s="75"/>
      <c r="J2" s="75"/>
      <c r="K2" s="75"/>
      <c r="L2" s="75"/>
      <c r="M2" s="75"/>
      <c r="N2" s="75"/>
      <c r="O2" s="75"/>
      <c r="P2" s="75"/>
      <c r="Q2" s="75"/>
      <c r="R2" s="75"/>
      <c r="S2" s="75"/>
      <c r="T2" s="75"/>
      <c r="U2" s="75"/>
      <c r="V2" s="75"/>
      <c r="W2" s="75"/>
      <c r="Y2" s="57"/>
    </row>
    <row r="3" spans="1:39" s="2" customFormat="1" ht="18.75" customHeight="1">
      <c r="A3" s="80"/>
      <c r="B3" s="81"/>
      <c r="C3" s="74"/>
      <c r="D3" s="75"/>
      <c r="E3" s="75"/>
      <c r="F3" s="75"/>
      <c r="G3" s="75"/>
      <c r="H3" s="75"/>
      <c r="I3" s="75"/>
      <c r="J3" s="75"/>
      <c r="K3" s="75"/>
      <c r="L3" s="75"/>
      <c r="M3" s="75"/>
      <c r="N3" s="75"/>
      <c r="O3" s="75"/>
      <c r="P3" s="75"/>
      <c r="Q3" s="75"/>
      <c r="R3" s="75"/>
      <c r="S3" s="75"/>
      <c r="T3" s="75"/>
      <c r="U3" s="75"/>
      <c r="V3" s="75"/>
      <c r="W3" s="75"/>
      <c r="Y3" s="57"/>
    </row>
    <row r="4" spans="1:39" s="3" customFormat="1" ht="15">
      <c r="A4" s="98" t="s">
        <v>0</v>
      </c>
      <c r="B4" s="98" t="s">
        <v>1</v>
      </c>
      <c r="C4" s="82" t="s">
        <v>2</v>
      </c>
      <c r="D4" s="82" t="s">
        <v>3</v>
      </c>
      <c r="E4" s="82" t="s">
        <v>4</v>
      </c>
      <c r="F4" s="82" t="s">
        <v>5</v>
      </c>
      <c r="G4" s="82" t="s">
        <v>6</v>
      </c>
      <c r="H4" s="82" t="s">
        <v>7</v>
      </c>
      <c r="I4" s="82" t="s">
        <v>8</v>
      </c>
      <c r="J4" s="82" t="s">
        <v>9</v>
      </c>
      <c r="K4" s="84" t="s">
        <v>10</v>
      </c>
      <c r="L4" s="84"/>
      <c r="M4" s="84"/>
      <c r="N4" s="84"/>
      <c r="O4" s="84"/>
      <c r="P4" s="84"/>
      <c r="Q4" s="84"/>
      <c r="R4" s="84"/>
      <c r="S4" s="84"/>
      <c r="T4" s="84"/>
      <c r="U4" s="84"/>
      <c r="V4" s="84"/>
      <c r="W4" s="73" t="s">
        <v>131</v>
      </c>
      <c r="X4" s="72" t="s">
        <v>142</v>
      </c>
      <c r="Y4" s="73" t="s">
        <v>149</v>
      </c>
    </row>
    <row r="5" spans="1:39" s="3" customFormat="1" ht="15">
      <c r="A5" s="98"/>
      <c r="B5" s="98"/>
      <c r="C5" s="83"/>
      <c r="D5" s="83"/>
      <c r="E5" s="83"/>
      <c r="F5" s="83"/>
      <c r="G5" s="83"/>
      <c r="H5" s="83"/>
      <c r="I5" s="83"/>
      <c r="J5" s="83"/>
      <c r="K5" s="48" t="s">
        <v>11</v>
      </c>
      <c r="L5" s="48" t="s">
        <v>12</v>
      </c>
      <c r="M5" s="48" t="s">
        <v>13</v>
      </c>
      <c r="N5" s="48" t="s">
        <v>14</v>
      </c>
      <c r="O5" s="48" t="s">
        <v>15</v>
      </c>
      <c r="P5" s="48" t="s">
        <v>16</v>
      </c>
      <c r="Q5" s="48" t="s">
        <v>17</v>
      </c>
      <c r="R5" s="48" t="s">
        <v>14</v>
      </c>
      <c r="S5" s="48" t="s">
        <v>18</v>
      </c>
      <c r="T5" s="48" t="s">
        <v>19</v>
      </c>
      <c r="U5" s="48" t="s">
        <v>20</v>
      </c>
      <c r="V5" s="48" t="s">
        <v>21</v>
      </c>
      <c r="W5" s="73"/>
      <c r="X5" s="72"/>
      <c r="Y5" s="73"/>
    </row>
    <row r="6" spans="1:39" s="3" customFormat="1" ht="57" customHeight="1">
      <c r="A6" s="99" t="s">
        <v>22</v>
      </c>
      <c r="B6" s="111">
        <v>0.1</v>
      </c>
      <c r="C6" s="6" t="s">
        <v>23</v>
      </c>
      <c r="D6" s="7">
        <v>0.4</v>
      </c>
      <c r="E6" s="8" t="s">
        <v>24</v>
      </c>
      <c r="F6" s="9">
        <v>1</v>
      </c>
      <c r="G6" s="10" t="s">
        <v>25</v>
      </c>
      <c r="H6" s="11">
        <v>1</v>
      </c>
      <c r="I6" s="8" t="s">
        <v>26</v>
      </c>
      <c r="J6" s="12" t="s">
        <v>27</v>
      </c>
      <c r="K6" s="13"/>
      <c r="L6" s="13"/>
      <c r="M6" s="13"/>
      <c r="N6" s="13"/>
      <c r="O6" s="13"/>
      <c r="P6" s="14">
        <v>1</v>
      </c>
      <c r="Q6" s="14"/>
      <c r="R6" s="13"/>
      <c r="S6" s="13"/>
      <c r="T6" s="13"/>
      <c r="U6" s="9"/>
      <c r="V6" s="9"/>
      <c r="W6" s="63" t="s">
        <v>167</v>
      </c>
      <c r="X6" s="44">
        <v>0</v>
      </c>
      <c r="Y6" s="58"/>
    </row>
    <row r="7" spans="1:39" s="17" customFormat="1" ht="114">
      <c r="A7" s="100"/>
      <c r="B7" s="112"/>
      <c r="C7" s="103" t="s">
        <v>28</v>
      </c>
      <c r="D7" s="95">
        <v>0.3</v>
      </c>
      <c r="E7" s="8" t="s">
        <v>29</v>
      </c>
      <c r="F7" s="15">
        <v>0.4</v>
      </c>
      <c r="G7" s="93" t="s">
        <v>30</v>
      </c>
      <c r="H7" s="85">
        <v>1</v>
      </c>
      <c r="I7" s="8" t="s">
        <v>31</v>
      </c>
      <c r="J7" s="12" t="s">
        <v>32</v>
      </c>
      <c r="K7" s="9">
        <v>1</v>
      </c>
      <c r="L7" s="16"/>
      <c r="M7" s="16"/>
      <c r="N7" s="16"/>
      <c r="O7" s="16"/>
      <c r="P7" s="16"/>
      <c r="Q7" s="16"/>
      <c r="R7" s="16"/>
      <c r="S7" s="16"/>
      <c r="T7" s="16"/>
      <c r="U7" s="16"/>
      <c r="V7" s="16"/>
      <c r="W7" s="64" t="s">
        <v>168</v>
      </c>
      <c r="X7" s="45">
        <v>100</v>
      </c>
      <c r="Y7" s="67" t="s">
        <v>169</v>
      </c>
    </row>
    <row r="8" spans="1:39" s="17" customFormat="1" ht="85.5">
      <c r="A8" s="100"/>
      <c r="B8" s="112"/>
      <c r="C8" s="104"/>
      <c r="D8" s="96"/>
      <c r="E8" s="8" t="s">
        <v>33</v>
      </c>
      <c r="F8" s="15">
        <v>0.6</v>
      </c>
      <c r="G8" s="94"/>
      <c r="H8" s="86"/>
      <c r="I8" s="8" t="s">
        <v>120</v>
      </c>
      <c r="J8" s="12" t="s">
        <v>32</v>
      </c>
      <c r="K8" s="18"/>
      <c r="L8" s="16"/>
      <c r="M8" s="16"/>
      <c r="N8" s="9"/>
      <c r="O8" s="14">
        <v>0.33300000000000002</v>
      </c>
      <c r="P8" s="16"/>
      <c r="Q8" s="16"/>
      <c r="R8" s="16"/>
      <c r="S8" s="18"/>
      <c r="T8" s="16"/>
      <c r="U8" s="16"/>
      <c r="V8" s="19"/>
      <c r="W8" s="69" t="s">
        <v>172</v>
      </c>
      <c r="X8" s="46">
        <v>0</v>
      </c>
      <c r="Y8" s="67" t="s">
        <v>169</v>
      </c>
    </row>
    <row r="9" spans="1:39" s="17" customFormat="1" ht="85.5">
      <c r="A9" s="100"/>
      <c r="B9" s="112"/>
      <c r="C9" s="105" t="s">
        <v>34</v>
      </c>
      <c r="D9" s="95">
        <v>0.3</v>
      </c>
      <c r="E9" s="8" t="s">
        <v>35</v>
      </c>
      <c r="F9" s="15">
        <v>0.5</v>
      </c>
      <c r="G9" s="85" t="s">
        <v>30</v>
      </c>
      <c r="H9" s="85">
        <v>1</v>
      </c>
      <c r="I9" s="8" t="s">
        <v>124</v>
      </c>
      <c r="J9" s="12" t="s">
        <v>36</v>
      </c>
      <c r="K9" s="14"/>
      <c r="L9" s="14">
        <v>0.09</v>
      </c>
      <c r="M9" s="14">
        <v>0.09</v>
      </c>
      <c r="N9" s="14">
        <v>0.09</v>
      </c>
      <c r="O9" s="14">
        <v>0.09</v>
      </c>
      <c r="P9" s="14">
        <v>0.09</v>
      </c>
      <c r="Q9" s="14"/>
      <c r="R9" s="14"/>
      <c r="S9" s="14"/>
      <c r="T9" s="14"/>
      <c r="U9" s="14"/>
      <c r="V9" s="14"/>
      <c r="W9" s="62" t="s">
        <v>165</v>
      </c>
      <c r="X9" s="61">
        <v>18</v>
      </c>
      <c r="Y9" s="67" t="s">
        <v>176</v>
      </c>
    </row>
    <row r="10" spans="1:39" s="17" customFormat="1" ht="42.75">
      <c r="A10" s="100"/>
      <c r="B10" s="112"/>
      <c r="C10" s="106"/>
      <c r="D10" s="97"/>
      <c r="E10" s="8" t="s">
        <v>37</v>
      </c>
      <c r="F10" s="15">
        <v>0.25</v>
      </c>
      <c r="G10" s="87"/>
      <c r="H10" s="87"/>
      <c r="I10" s="8" t="s">
        <v>38</v>
      </c>
      <c r="J10" s="12" t="s">
        <v>36</v>
      </c>
      <c r="K10" s="14"/>
      <c r="L10" s="14"/>
      <c r="M10" s="14"/>
      <c r="N10" s="14"/>
      <c r="O10" s="14"/>
      <c r="P10" s="14">
        <v>1</v>
      </c>
      <c r="Q10" s="14"/>
      <c r="R10" s="14"/>
      <c r="S10" s="14"/>
      <c r="T10" s="14"/>
      <c r="U10" s="14"/>
      <c r="V10" s="14"/>
      <c r="W10" s="62" t="s">
        <v>166</v>
      </c>
      <c r="X10" s="61">
        <v>0</v>
      </c>
      <c r="Y10" s="59"/>
    </row>
    <row r="11" spans="1:39" s="17" customFormat="1" ht="42.75">
      <c r="A11" s="100"/>
      <c r="B11" s="112"/>
      <c r="C11" s="107"/>
      <c r="D11" s="96"/>
      <c r="E11" s="8" t="s">
        <v>39</v>
      </c>
      <c r="F11" s="15">
        <v>0.25</v>
      </c>
      <c r="G11" s="86"/>
      <c r="H11" s="86"/>
      <c r="I11" s="8" t="s">
        <v>40</v>
      </c>
      <c r="J11" s="12" t="s">
        <v>36</v>
      </c>
      <c r="K11" s="14"/>
      <c r="L11" s="14"/>
      <c r="M11" s="14"/>
      <c r="N11" s="14"/>
      <c r="O11" s="14"/>
      <c r="P11" s="14">
        <v>1</v>
      </c>
      <c r="Q11" s="14"/>
      <c r="R11" s="14"/>
      <c r="S11" s="14"/>
      <c r="T11" s="14"/>
      <c r="U11" s="14"/>
      <c r="V11" s="14"/>
      <c r="W11" s="62" t="s">
        <v>166</v>
      </c>
      <c r="X11" s="61">
        <v>0</v>
      </c>
      <c r="Y11" s="59"/>
    </row>
    <row r="12" spans="1:39" s="2" customFormat="1" ht="99.75">
      <c r="A12" s="4" t="s">
        <v>41</v>
      </c>
      <c r="B12" s="5">
        <v>0.05</v>
      </c>
      <c r="C12" s="12" t="s">
        <v>42</v>
      </c>
      <c r="D12" s="14">
        <v>1</v>
      </c>
      <c r="E12" s="12" t="s">
        <v>43</v>
      </c>
      <c r="F12" s="14">
        <v>1</v>
      </c>
      <c r="G12" s="15" t="s">
        <v>25</v>
      </c>
      <c r="H12" s="13">
        <v>1</v>
      </c>
      <c r="I12" s="12" t="s">
        <v>44</v>
      </c>
      <c r="J12" s="12" t="s">
        <v>45</v>
      </c>
      <c r="K12" s="14"/>
      <c r="L12" s="14">
        <v>0.08</v>
      </c>
      <c r="M12" s="14">
        <v>0.08</v>
      </c>
      <c r="N12" s="14">
        <v>0.08</v>
      </c>
      <c r="O12" s="14">
        <v>0.08</v>
      </c>
      <c r="P12" s="14">
        <v>0.08</v>
      </c>
      <c r="Q12" s="14"/>
      <c r="R12" s="14"/>
      <c r="S12" s="14"/>
      <c r="T12" s="14"/>
      <c r="U12" s="14"/>
      <c r="V12" s="14"/>
      <c r="W12" s="70" t="s">
        <v>177</v>
      </c>
      <c r="X12" s="46">
        <v>16</v>
      </c>
      <c r="Y12" s="59"/>
    </row>
    <row r="13" spans="1:39" s="2" customFormat="1" ht="42.75">
      <c r="A13" s="101" t="s">
        <v>46</v>
      </c>
      <c r="B13" s="113">
        <v>0.15</v>
      </c>
      <c r="C13" s="20" t="s">
        <v>47</v>
      </c>
      <c r="D13" s="21">
        <v>0.3</v>
      </c>
      <c r="E13" s="22" t="s">
        <v>48</v>
      </c>
      <c r="F13" s="23">
        <v>1</v>
      </c>
      <c r="G13" s="24" t="s">
        <v>30</v>
      </c>
      <c r="H13" s="21">
        <v>1</v>
      </c>
      <c r="I13" s="25" t="s">
        <v>49</v>
      </c>
      <c r="J13" s="25" t="s">
        <v>50</v>
      </c>
      <c r="K13" s="26"/>
      <c r="L13" s="23"/>
      <c r="M13" s="23">
        <v>0.25</v>
      </c>
      <c r="N13" s="23"/>
      <c r="O13" s="23"/>
      <c r="P13" s="23">
        <v>0.25</v>
      </c>
      <c r="Q13" s="23"/>
      <c r="R13" s="23"/>
      <c r="S13" s="23"/>
      <c r="T13" s="23"/>
      <c r="U13" s="23"/>
      <c r="V13" s="23"/>
      <c r="W13" s="49" t="s">
        <v>161</v>
      </c>
      <c r="X13" s="60">
        <v>25</v>
      </c>
      <c r="Y13" s="56" t="s">
        <v>163</v>
      </c>
    </row>
    <row r="14" spans="1:39" s="2" customFormat="1" ht="99.75">
      <c r="A14" s="102"/>
      <c r="B14" s="114"/>
      <c r="C14" s="25" t="s">
        <v>51</v>
      </c>
      <c r="D14" s="23">
        <v>0.7</v>
      </c>
      <c r="E14" s="22" t="s">
        <v>127</v>
      </c>
      <c r="F14" s="23">
        <v>1</v>
      </c>
      <c r="G14" s="24" t="s">
        <v>30</v>
      </c>
      <c r="H14" s="21">
        <v>1</v>
      </c>
      <c r="I14" s="25" t="s">
        <v>118</v>
      </c>
      <c r="J14" s="25" t="s">
        <v>50</v>
      </c>
      <c r="K14" s="23">
        <v>0.08</v>
      </c>
      <c r="L14" s="23">
        <v>0.08</v>
      </c>
      <c r="M14" s="23">
        <v>0.08</v>
      </c>
      <c r="N14" s="23">
        <v>0.08</v>
      </c>
      <c r="O14" s="23">
        <v>0.08</v>
      </c>
      <c r="P14" s="23">
        <v>0.1</v>
      </c>
      <c r="Q14" s="23"/>
      <c r="R14" s="23"/>
      <c r="S14" s="23"/>
      <c r="T14" s="23"/>
      <c r="U14" s="23"/>
      <c r="V14" s="23"/>
      <c r="W14" s="49" t="s">
        <v>162</v>
      </c>
      <c r="X14" s="60">
        <v>25</v>
      </c>
      <c r="Y14" s="56" t="s">
        <v>164</v>
      </c>
    </row>
    <row r="15" spans="1:39" s="2" customFormat="1" ht="128.25">
      <c r="A15" s="101" t="s">
        <v>53</v>
      </c>
      <c r="B15" s="113">
        <v>0.15</v>
      </c>
      <c r="C15" s="108" t="s">
        <v>54</v>
      </c>
      <c r="D15" s="88">
        <v>0.7</v>
      </c>
      <c r="E15" s="22" t="s">
        <v>55</v>
      </c>
      <c r="F15" s="23">
        <v>0.5</v>
      </c>
      <c r="G15" s="88" t="s">
        <v>30</v>
      </c>
      <c r="H15" s="88">
        <v>1</v>
      </c>
      <c r="I15" s="22" t="s">
        <v>56</v>
      </c>
      <c r="J15" s="25" t="s">
        <v>57</v>
      </c>
      <c r="K15" s="23"/>
      <c r="L15" s="23"/>
      <c r="M15" s="23">
        <v>0.25</v>
      </c>
      <c r="N15" s="23"/>
      <c r="O15" s="23"/>
      <c r="P15" s="23">
        <v>0.25</v>
      </c>
      <c r="Q15" s="23"/>
      <c r="R15" s="23"/>
      <c r="S15" s="23"/>
      <c r="T15" s="23"/>
      <c r="U15" s="23"/>
      <c r="V15" s="23"/>
      <c r="W15" s="71" t="s">
        <v>132</v>
      </c>
      <c r="X15" s="2">
        <v>25</v>
      </c>
      <c r="Y15" s="67" t="s">
        <v>150</v>
      </c>
      <c r="AM15" s="46"/>
    </row>
    <row r="16" spans="1:39" s="2" customFormat="1" ht="114">
      <c r="A16" s="102"/>
      <c r="B16" s="113"/>
      <c r="C16" s="109"/>
      <c r="D16" s="89"/>
      <c r="E16" s="22" t="s">
        <v>58</v>
      </c>
      <c r="F16" s="23">
        <v>0.25</v>
      </c>
      <c r="G16" s="89"/>
      <c r="H16" s="89"/>
      <c r="I16" s="22" t="s">
        <v>59</v>
      </c>
      <c r="J16" s="25" t="s">
        <v>60</v>
      </c>
      <c r="K16" s="23"/>
      <c r="L16" s="23"/>
      <c r="M16" s="23">
        <v>0.25</v>
      </c>
      <c r="N16" s="23"/>
      <c r="O16" s="23"/>
      <c r="P16" s="23">
        <v>0.25</v>
      </c>
      <c r="Q16" s="23"/>
      <c r="R16" s="23"/>
      <c r="S16" s="23"/>
      <c r="T16" s="23"/>
      <c r="U16" s="23"/>
      <c r="V16" s="23"/>
      <c r="W16" s="71" t="s">
        <v>133</v>
      </c>
      <c r="X16" s="46">
        <v>25</v>
      </c>
      <c r="Y16" s="67" t="s">
        <v>151</v>
      </c>
    </row>
    <row r="17" spans="1:26" s="2" customFormat="1" ht="142.5">
      <c r="A17" s="102"/>
      <c r="B17" s="113"/>
      <c r="C17" s="110"/>
      <c r="D17" s="90"/>
      <c r="E17" s="22" t="s">
        <v>61</v>
      </c>
      <c r="F17" s="23">
        <v>0.25</v>
      </c>
      <c r="G17" s="90"/>
      <c r="H17" s="90"/>
      <c r="I17" s="22" t="s">
        <v>62</v>
      </c>
      <c r="J17" s="25" t="s">
        <v>60</v>
      </c>
      <c r="K17" s="23"/>
      <c r="L17" s="23"/>
      <c r="M17" s="23">
        <v>0.25</v>
      </c>
      <c r="N17" s="23"/>
      <c r="O17" s="23"/>
      <c r="P17" s="23">
        <v>0.25</v>
      </c>
      <c r="Q17" s="23"/>
      <c r="R17" s="23"/>
      <c r="S17" s="23"/>
      <c r="T17" s="23"/>
      <c r="U17" s="23"/>
      <c r="V17" s="23"/>
      <c r="W17" s="71" t="s">
        <v>135</v>
      </c>
      <c r="X17" s="46">
        <v>25</v>
      </c>
      <c r="Y17" s="67" t="s">
        <v>152</v>
      </c>
    </row>
    <row r="18" spans="1:26" s="2" customFormat="1" ht="71.25">
      <c r="A18" s="102"/>
      <c r="B18" s="113"/>
      <c r="C18" s="108" t="s">
        <v>63</v>
      </c>
      <c r="D18" s="88">
        <v>0.3</v>
      </c>
      <c r="E18" s="22" t="s">
        <v>64</v>
      </c>
      <c r="F18" s="27">
        <v>0.6</v>
      </c>
      <c r="G18" s="91" t="s">
        <v>30</v>
      </c>
      <c r="H18" s="91">
        <v>1</v>
      </c>
      <c r="I18" s="22" t="s">
        <v>115</v>
      </c>
      <c r="J18" s="25" t="s">
        <v>60</v>
      </c>
      <c r="K18" s="51">
        <f t="shared" ref="K18:P28" si="0">100/12</f>
        <v>8.3333333333333339</v>
      </c>
      <c r="L18" s="51">
        <f t="shared" si="0"/>
        <v>8.3333333333333339</v>
      </c>
      <c r="M18" s="51">
        <f t="shared" si="0"/>
        <v>8.3333333333333339</v>
      </c>
      <c r="N18" s="51">
        <f t="shared" si="0"/>
        <v>8.3333333333333339</v>
      </c>
      <c r="O18" s="51">
        <f t="shared" si="0"/>
        <v>8.3333333333333339</v>
      </c>
      <c r="P18" s="51">
        <f t="shared" si="0"/>
        <v>8.3333333333333339</v>
      </c>
      <c r="Q18" s="23"/>
      <c r="R18" s="23"/>
      <c r="S18" s="23"/>
      <c r="T18" s="23"/>
      <c r="U18" s="23"/>
      <c r="V18" s="23"/>
      <c r="W18" s="71" t="s">
        <v>156</v>
      </c>
      <c r="X18" s="46">
        <v>25</v>
      </c>
      <c r="Y18" s="67" t="s">
        <v>153</v>
      </c>
    </row>
    <row r="19" spans="1:26" s="2" customFormat="1" ht="28.5">
      <c r="A19" s="102"/>
      <c r="B19" s="113"/>
      <c r="C19" s="110"/>
      <c r="D19" s="90"/>
      <c r="E19" s="22" t="s">
        <v>113</v>
      </c>
      <c r="F19" s="27">
        <v>0.4</v>
      </c>
      <c r="G19" s="92"/>
      <c r="H19" s="92"/>
      <c r="I19" s="22" t="s">
        <v>114</v>
      </c>
      <c r="J19" s="25" t="s">
        <v>60</v>
      </c>
      <c r="K19" s="23"/>
      <c r="L19" s="23"/>
      <c r="M19" s="23"/>
      <c r="N19" s="23"/>
      <c r="O19" s="23"/>
      <c r="P19" s="23">
        <v>1</v>
      </c>
      <c r="Q19" s="23"/>
      <c r="R19" s="23"/>
      <c r="S19" s="23"/>
      <c r="T19" s="23"/>
      <c r="U19" s="23"/>
      <c r="V19" s="23"/>
      <c r="W19" s="71" t="s">
        <v>173</v>
      </c>
      <c r="X19" s="46">
        <v>0</v>
      </c>
      <c r="Y19" s="59"/>
    </row>
    <row r="20" spans="1:26" s="2" customFormat="1" ht="71.25">
      <c r="A20" s="118" t="s">
        <v>65</v>
      </c>
      <c r="B20" s="115">
        <v>0.2</v>
      </c>
      <c r="C20" s="25" t="s">
        <v>66</v>
      </c>
      <c r="D20" s="23">
        <v>0.6</v>
      </c>
      <c r="E20" s="1" t="s">
        <v>116</v>
      </c>
      <c r="F20" s="27">
        <v>1</v>
      </c>
      <c r="G20" s="27" t="s">
        <v>30</v>
      </c>
      <c r="H20" s="27">
        <v>1</v>
      </c>
      <c r="I20" s="22" t="s">
        <v>67</v>
      </c>
      <c r="J20" s="25" t="s">
        <v>60</v>
      </c>
      <c r="K20" s="51">
        <f t="shared" si="0"/>
        <v>8.3333333333333339</v>
      </c>
      <c r="L20" s="51">
        <f t="shared" si="0"/>
        <v>8.3333333333333339</v>
      </c>
      <c r="M20" s="51">
        <f t="shared" si="0"/>
        <v>8.3333333333333339</v>
      </c>
      <c r="N20" s="51">
        <f t="shared" si="0"/>
        <v>8.3333333333333339</v>
      </c>
      <c r="O20" s="51">
        <f t="shared" si="0"/>
        <v>8.3333333333333339</v>
      </c>
      <c r="P20" s="51">
        <f t="shared" si="0"/>
        <v>8.3333333333333339</v>
      </c>
      <c r="Q20" s="23"/>
      <c r="R20" s="23"/>
      <c r="S20" s="23"/>
      <c r="T20" s="23"/>
      <c r="U20" s="23"/>
      <c r="V20" s="23"/>
      <c r="W20" s="71" t="s">
        <v>155</v>
      </c>
      <c r="X20" s="46">
        <v>25</v>
      </c>
      <c r="Y20" s="56" t="s">
        <v>159</v>
      </c>
    </row>
    <row r="21" spans="1:26" s="2" customFormat="1" ht="71.25">
      <c r="A21" s="119"/>
      <c r="B21" s="116"/>
      <c r="C21" s="129" t="s">
        <v>68</v>
      </c>
      <c r="D21" s="88">
        <v>0.4</v>
      </c>
      <c r="E21" s="22" t="s">
        <v>69</v>
      </c>
      <c r="F21" s="27">
        <v>0.7</v>
      </c>
      <c r="G21" s="91" t="s">
        <v>30</v>
      </c>
      <c r="H21" s="91">
        <v>0.8</v>
      </c>
      <c r="I21" s="22" t="s">
        <v>70</v>
      </c>
      <c r="J21" s="25" t="s">
        <v>60</v>
      </c>
      <c r="K21" s="51">
        <f t="shared" si="0"/>
        <v>8.3333333333333339</v>
      </c>
      <c r="L21" s="51">
        <f t="shared" si="0"/>
        <v>8.3333333333333339</v>
      </c>
      <c r="M21" s="51">
        <f t="shared" si="0"/>
        <v>8.3333333333333339</v>
      </c>
      <c r="N21" s="51">
        <f t="shared" si="0"/>
        <v>8.3333333333333339</v>
      </c>
      <c r="O21" s="51">
        <f t="shared" si="0"/>
        <v>8.3333333333333339</v>
      </c>
      <c r="P21" s="51">
        <f t="shared" si="0"/>
        <v>8.3333333333333339</v>
      </c>
      <c r="Q21" s="23"/>
      <c r="R21" s="23"/>
      <c r="S21" s="23"/>
      <c r="T21" s="23"/>
      <c r="U21" s="23"/>
      <c r="V21" s="23"/>
      <c r="W21" s="71" t="s">
        <v>134</v>
      </c>
      <c r="X21" s="46">
        <v>25</v>
      </c>
      <c r="Y21" s="56" t="s">
        <v>160</v>
      </c>
    </row>
    <row r="22" spans="1:26" s="2" customFormat="1" ht="28.5">
      <c r="A22" s="120"/>
      <c r="B22" s="117"/>
      <c r="C22" s="130"/>
      <c r="D22" s="90"/>
      <c r="E22" s="22" t="s">
        <v>71</v>
      </c>
      <c r="F22" s="27">
        <v>0.3</v>
      </c>
      <c r="G22" s="92"/>
      <c r="H22" s="92"/>
      <c r="I22" s="28" t="s">
        <v>72</v>
      </c>
      <c r="J22" s="25" t="s">
        <v>73</v>
      </c>
      <c r="K22" s="23"/>
      <c r="L22" s="23"/>
      <c r="M22" s="23"/>
      <c r="N22" s="23"/>
      <c r="O22" s="23"/>
      <c r="P22" s="23">
        <v>0.5</v>
      </c>
      <c r="Q22" s="23"/>
      <c r="R22" s="23"/>
      <c r="S22" s="23"/>
      <c r="T22" s="23"/>
      <c r="U22" s="23"/>
      <c r="V22" s="23"/>
      <c r="W22" s="71" t="s">
        <v>174</v>
      </c>
      <c r="X22" s="46">
        <v>0</v>
      </c>
      <c r="Y22" s="59"/>
    </row>
    <row r="23" spans="1:26" s="2" customFormat="1" ht="99.75">
      <c r="A23" s="101" t="s">
        <v>74</v>
      </c>
      <c r="B23" s="113">
        <v>0.05</v>
      </c>
      <c r="C23" s="108" t="s">
        <v>75</v>
      </c>
      <c r="D23" s="91">
        <v>0.1</v>
      </c>
      <c r="E23" s="22" t="s">
        <v>76</v>
      </c>
      <c r="F23" s="27">
        <v>0.5</v>
      </c>
      <c r="G23" s="91" t="s">
        <v>30</v>
      </c>
      <c r="H23" s="91">
        <v>1</v>
      </c>
      <c r="I23" s="28" t="s">
        <v>77</v>
      </c>
      <c r="J23" s="25" t="s">
        <v>60</v>
      </c>
      <c r="K23" s="51">
        <f t="shared" si="0"/>
        <v>8.3333333333333339</v>
      </c>
      <c r="L23" s="51">
        <f t="shared" si="0"/>
        <v>8.3333333333333339</v>
      </c>
      <c r="M23" s="51">
        <f t="shared" si="0"/>
        <v>8.3333333333333339</v>
      </c>
      <c r="N23" s="51">
        <f t="shared" si="0"/>
        <v>8.3333333333333339</v>
      </c>
      <c r="O23" s="51">
        <f t="shared" si="0"/>
        <v>8.3333333333333339</v>
      </c>
      <c r="P23" s="51">
        <f t="shared" si="0"/>
        <v>8.3333333333333339</v>
      </c>
      <c r="Q23" s="23"/>
      <c r="R23" s="23"/>
      <c r="S23" s="23"/>
      <c r="T23" s="23"/>
      <c r="U23" s="23"/>
      <c r="V23" s="23"/>
      <c r="W23" s="71" t="s">
        <v>157</v>
      </c>
      <c r="X23" s="46">
        <v>25</v>
      </c>
      <c r="Y23" s="56" t="s">
        <v>154</v>
      </c>
    </row>
    <row r="24" spans="1:26" s="2" customFormat="1" ht="28.5">
      <c r="A24" s="102"/>
      <c r="B24" s="113"/>
      <c r="C24" s="110"/>
      <c r="D24" s="92"/>
      <c r="E24" s="22" t="s">
        <v>78</v>
      </c>
      <c r="F24" s="27">
        <v>0.5</v>
      </c>
      <c r="G24" s="92"/>
      <c r="H24" s="92"/>
      <c r="I24" s="28" t="s">
        <v>79</v>
      </c>
      <c r="J24" s="25" t="s">
        <v>60</v>
      </c>
      <c r="K24" s="51">
        <f t="shared" si="0"/>
        <v>8.3333333333333339</v>
      </c>
      <c r="L24" s="51">
        <f t="shared" si="0"/>
        <v>8.3333333333333339</v>
      </c>
      <c r="M24" s="51">
        <f t="shared" si="0"/>
        <v>8.3333333333333339</v>
      </c>
      <c r="N24" s="51">
        <f t="shared" si="0"/>
        <v>8.3333333333333339</v>
      </c>
      <c r="O24" s="51">
        <f t="shared" si="0"/>
        <v>8.3333333333333339</v>
      </c>
      <c r="P24" s="51">
        <f t="shared" si="0"/>
        <v>8.3333333333333339</v>
      </c>
      <c r="Q24" s="23"/>
      <c r="R24" s="23"/>
      <c r="S24" s="23"/>
      <c r="T24" s="23"/>
      <c r="U24" s="23"/>
      <c r="V24" s="23"/>
      <c r="W24" s="71" t="s">
        <v>158</v>
      </c>
      <c r="X24" s="46">
        <v>25</v>
      </c>
      <c r="Y24" s="59"/>
    </row>
    <row r="25" spans="1:26" s="2" customFormat="1" ht="408.75" customHeight="1">
      <c r="A25" s="102"/>
      <c r="B25" s="113"/>
      <c r="C25" s="108" t="s">
        <v>80</v>
      </c>
      <c r="D25" s="88">
        <v>0.8</v>
      </c>
      <c r="E25" s="22" t="s">
        <v>81</v>
      </c>
      <c r="F25" s="27">
        <v>0.25</v>
      </c>
      <c r="G25" s="91" t="s">
        <v>30</v>
      </c>
      <c r="H25" s="91">
        <v>1</v>
      </c>
      <c r="I25" s="22" t="s">
        <v>117</v>
      </c>
      <c r="J25" s="25" t="s">
        <v>60</v>
      </c>
      <c r="K25" s="51">
        <f>100/12</f>
        <v>8.3333333333333339</v>
      </c>
      <c r="L25" s="51">
        <f t="shared" si="0"/>
        <v>8.3333333333333339</v>
      </c>
      <c r="M25" s="51">
        <f t="shared" si="0"/>
        <v>8.3333333333333339</v>
      </c>
      <c r="N25" s="51">
        <f t="shared" si="0"/>
        <v>8.3333333333333339</v>
      </c>
      <c r="O25" s="51">
        <f t="shared" si="0"/>
        <v>8.3333333333333339</v>
      </c>
      <c r="P25" s="51">
        <f t="shared" si="0"/>
        <v>8.3333333333333339</v>
      </c>
      <c r="Q25" s="23"/>
      <c r="R25" s="23"/>
      <c r="S25" s="23"/>
      <c r="T25" s="23"/>
      <c r="U25" s="23"/>
      <c r="V25" s="23"/>
      <c r="W25" s="71" t="s">
        <v>136</v>
      </c>
      <c r="X25" s="53">
        <f>SUM(K25:M25)</f>
        <v>25</v>
      </c>
      <c r="Y25" s="56" t="s">
        <v>143</v>
      </c>
      <c r="Z25" s="54" t="s">
        <v>148</v>
      </c>
    </row>
    <row r="26" spans="1:26" s="2" customFormat="1" ht="90.75" customHeight="1">
      <c r="A26" s="102"/>
      <c r="B26" s="113"/>
      <c r="C26" s="109"/>
      <c r="D26" s="89"/>
      <c r="E26" s="22" t="s">
        <v>82</v>
      </c>
      <c r="F26" s="27">
        <v>0.25</v>
      </c>
      <c r="G26" s="131"/>
      <c r="H26" s="131"/>
      <c r="I26" s="22" t="s">
        <v>83</v>
      </c>
      <c r="J26" s="25" t="s">
        <v>60</v>
      </c>
      <c r="K26" s="51">
        <f t="shared" ref="K26:K28" si="1">100/12</f>
        <v>8.3333333333333339</v>
      </c>
      <c r="L26" s="51">
        <f t="shared" si="0"/>
        <v>8.3333333333333339</v>
      </c>
      <c r="M26" s="51">
        <f t="shared" si="0"/>
        <v>8.3333333333333339</v>
      </c>
      <c r="N26" s="51">
        <f t="shared" si="0"/>
        <v>8.3333333333333339</v>
      </c>
      <c r="O26" s="51">
        <f t="shared" si="0"/>
        <v>8.3333333333333339</v>
      </c>
      <c r="P26" s="51">
        <f t="shared" si="0"/>
        <v>8.3333333333333339</v>
      </c>
      <c r="Q26" s="23"/>
      <c r="R26" s="23"/>
      <c r="S26" s="23"/>
      <c r="T26" s="23"/>
      <c r="U26" s="23"/>
      <c r="V26" s="23"/>
      <c r="W26" s="71" t="s">
        <v>137</v>
      </c>
      <c r="X26" s="53">
        <f t="shared" ref="X26:X29" si="2">SUM(K26:M26)</f>
        <v>25</v>
      </c>
      <c r="Y26" s="56" t="s">
        <v>144</v>
      </c>
      <c r="Z26" s="54" t="s">
        <v>148</v>
      </c>
    </row>
    <row r="27" spans="1:26" s="2" customFormat="1" ht="78.75" customHeight="1">
      <c r="A27" s="102"/>
      <c r="B27" s="113"/>
      <c r="C27" s="109"/>
      <c r="D27" s="89"/>
      <c r="E27" s="22" t="s">
        <v>84</v>
      </c>
      <c r="F27" s="27">
        <v>0.25</v>
      </c>
      <c r="G27" s="131"/>
      <c r="H27" s="131"/>
      <c r="I27" s="22" t="s">
        <v>141</v>
      </c>
      <c r="J27" s="25" t="s">
        <v>60</v>
      </c>
      <c r="K27" s="51">
        <f t="shared" si="1"/>
        <v>8.3333333333333339</v>
      </c>
      <c r="L27" s="51">
        <f t="shared" si="0"/>
        <v>8.3333333333333339</v>
      </c>
      <c r="M27" s="51">
        <f t="shared" si="0"/>
        <v>8.3333333333333339</v>
      </c>
      <c r="N27" s="51">
        <f t="shared" si="0"/>
        <v>8.3333333333333339</v>
      </c>
      <c r="O27" s="51">
        <f t="shared" si="0"/>
        <v>8.3333333333333339</v>
      </c>
      <c r="P27" s="51">
        <f t="shared" si="0"/>
        <v>8.3333333333333339</v>
      </c>
      <c r="Q27" s="23"/>
      <c r="R27" s="23"/>
      <c r="S27" s="23"/>
      <c r="T27" s="23"/>
      <c r="U27" s="23"/>
      <c r="V27" s="23"/>
      <c r="W27" s="50" t="s">
        <v>138</v>
      </c>
      <c r="X27" s="53">
        <f t="shared" si="2"/>
        <v>25</v>
      </c>
      <c r="Y27" s="56" t="s">
        <v>145</v>
      </c>
      <c r="Z27" s="54" t="s">
        <v>148</v>
      </c>
    </row>
    <row r="28" spans="1:26" s="2" customFormat="1" ht="71.25">
      <c r="A28" s="102"/>
      <c r="B28" s="113"/>
      <c r="C28" s="110"/>
      <c r="D28" s="90"/>
      <c r="E28" s="22" t="s">
        <v>85</v>
      </c>
      <c r="F28" s="27">
        <v>0.25</v>
      </c>
      <c r="G28" s="92"/>
      <c r="H28" s="92"/>
      <c r="I28" s="22" t="s">
        <v>86</v>
      </c>
      <c r="J28" s="25" t="s">
        <v>60</v>
      </c>
      <c r="K28" s="51">
        <f t="shared" si="1"/>
        <v>8.3333333333333339</v>
      </c>
      <c r="L28" s="51">
        <f t="shared" si="0"/>
        <v>8.3333333333333339</v>
      </c>
      <c r="M28" s="51">
        <f t="shared" si="0"/>
        <v>8.3333333333333339</v>
      </c>
      <c r="N28" s="51">
        <f t="shared" si="0"/>
        <v>8.3333333333333339</v>
      </c>
      <c r="O28" s="51">
        <f t="shared" si="0"/>
        <v>8.3333333333333339</v>
      </c>
      <c r="P28" s="51">
        <f t="shared" si="0"/>
        <v>8.3333333333333339</v>
      </c>
      <c r="Q28" s="23"/>
      <c r="R28" s="23"/>
      <c r="S28" s="23"/>
      <c r="T28" s="23"/>
      <c r="U28" s="23"/>
      <c r="V28" s="23"/>
      <c r="W28" s="50" t="s">
        <v>139</v>
      </c>
      <c r="X28" s="53">
        <f t="shared" si="2"/>
        <v>25</v>
      </c>
      <c r="Y28" s="56" t="s">
        <v>146</v>
      </c>
      <c r="Z28" s="54" t="s">
        <v>148</v>
      </c>
    </row>
    <row r="29" spans="1:26" s="2" customFormat="1" ht="57">
      <c r="A29" s="102"/>
      <c r="B29" s="113"/>
      <c r="C29" s="25" t="s">
        <v>87</v>
      </c>
      <c r="D29" s="23">
        <v>0.1</v>
      </c>
      <c r="E29" s="25" t="s">
        <v>88</v>
      </c>
      <c r="F29" s="23">
        <v>1</v>
      </c>
      <c r="G29" s="23" t="s">
        <v>30</v>
      </c>
      <c r="H29" s="23">
        <v>1</v>
      </c>
      <c r="I29" s="22" t="s">
        <v>89</v>
      </c>
      <c r="J29" s="25" t="s">
        <v>90</v>
      </c>
      <c r="K29" s="23"/>
      <c r="L29" s="23"/>
      <c r="M29" s="52">
        <v>25</v>
      </c>
      <c r="N29" s="23"/>
      <c r="O29" s="23"/>
      <c r="P29" s="23">
        <v>0.25</v>
      </c>
      <c r="Q29" s="23"/>
      <c r="R29" s="23"/>
      <c r="S29" s="23"/>
      <c r="T29" s="23"/>
      <c r="U29" s="23"/>
      <c r="V29" s="23"/>
      <c r="W29" s="50" t="s">
        <v>140</v>
      </c>
      <c r="X29" s="53">
        <f t="shared" si="2"/>
        <v>25</v>
      </c>
      <c r="Y29" s="56" t="s">
        <v>147</v>
      </c>
      <c r="Z29" s="54" t="s">
        <v>148</v>
      </c>
    </row>
    <row r="30" spans="1:26" s="2" customFormat="1" ht="71.25">
      <c r="A30" s="68" t="s">
        <v>175</v>
      </c>
      <c r="B30" s="29">
        <v>0.25</v>
      </c>
      <c r="C30" s="30" t="s">
        <v>91</v>
      </c>
      <c r="D30" s="31">
        <v>1</v>
      </c>
      <c r="E30" s="32" t="s">
        <v>92</v>
      </c>
      <c r="F30" s="33">
        <v>1</v>
      </c>
      <c r="G30" s="33" t="s">
        <v>52</v>
      </c>
      <c r="H30" s="34" t="s">
        <v>125</v>
      </c>
      <c r="I30" s="32" t="s">
        <v>93</v>
      </c>
      <c r="J30" s="32" t="s">
        <v>94</v>
      </c>
      <c r="K30" s="35" t="s">
        <v>95</v>
      </c>
      <c r="L30" s="36"/>
      <c r="M30" s="33"/>
      <c r="N30" s="33"/>
      <c r="O30" s="33"/>
      <c r="P30" s="33">
        <v>1</v>
      </c>
      <c r="Q30" s="33"/>
      <c r="R30" s="33"/>
      <c r="S30" s="33"/>
      <c r="T30" s="33"/>
      <c r="U30" s="33"/>
      <c r="V30" s="33"/>
      <c r="W30" s="49" t="s">
        <v>171</v>
      </c>
      <c r="X30" s="46">
        <v>20</v>
      </c>
      <c r="Y30" s="56" t="s">
        <v>170</v>
      </c>
      <c r="Z30" s="54" t="s">
        <v>148</v>
      </c>
    </row>
    <row r="31" spans="1:26" ht="57">
      <c r="A31" s="121" t="s">
        <v>96</v>
      </c>
      <c r="B31" s="123">
        <v>0.05</v>
      </c>
      <c r="C31" s="126" t="s">
        <v>97</v>
      </c>
      <c r="D31" s="132">
        <v>1</v>
      </c>
      <c r="E31" s="37" t="s">
        <v>110</v>
      </c>
      <c r="F31" s="38">
        <v>0.1</v>
      </c>
      <c r="G31" s="132" t="s">
        <v>30</v>
      </c>
      <c r="H31" s="132">
        <v>1</v>
      </c>
      <c r="I31" s="39" t="s">
        <v>98</v>
      </c>
      <c r="J31" s="37" t="s">
        <v>99</v>
      </c>
      <c r="K31" s="38"/>
      <c r="L31" s="38"/>
      <c r="M31" s="38"/>
      <c r="N31" s="38"/>
      <c r="O31" s="38"/>
      <c r="P31" s="38">
        <v>1</v>
      </c>
      <c r="Q31" s="38"/>
      <c r="R31" s="38"/>
      <c r="S31" s="38"/>
      <c r="T31" s="38"/>
      <c r="U31" s="38"/>
      <c r="V31" s="38"/>
      <c r="W31" s="50" t="s">
        <v>166</v>
      </c>
      <c r="X31" s="47">
        <v>0</v>
      </c>
      <c r="Y31" s="65"/>
      <c r="Z31" s="55" t="s">
        <v>148</v>
      </c>
    </row>
    <row r="32" spans="1:26" ht="71.25">
      <c r="A32" s="122"/>
      <c r="B32" s="123"/>
      <c r="C32" s="127"/>
      <c r="D32" s="133"/>
      <c r="E32" s="41" t="s">
        <v>100</v>
      </c>
      <c r="F32" s="38">
        <v>0.1</v>
      </c>
      <c r="G32" s="133"/>
      <c r="H32" s="133"/>
      <c r="I32" s="41" t="s">
        <v>101</v>
      </c>
      <c r="J32" s="37" t="s">
        <v>99</v>
      </c>
      <c r="K32" s="38"/>
      <c r="L32" s="38"/>
      <c r="M32" s="38"/>
      <c r="N32" s="38"/>
      <c r="O32" s="38"/>
      <c r="P32" s="38">
        <v>1</v>
      </c>
      <c r="Q32" s="38"/>
      <c r="R32" s="38"/>
      <c r="S32" s="38"/>
      <c r="T32" s="38"/>
      <c r="U32" s="38"/>
      <c r="V32" s="38"/>
      <c r="W32" s="50" t="s">
        <v>166</v>
      </c>
      <c r="X32" s="47">
        <v>0</v>
      </c>
      <c r="Y32" s="65"/>
    </row>
    <row r="33" spans="1:25" ht="42.75">
      <c r="A33" s="122"/>
      <c r="B33" s="123"/>
      <c r="C33" s="127"/>
      <c r="D33" s="133"/>
      <c r="E33" s="41" t="s">
        <v>111</v>
      </c>
      <c r="F33" s="38">
        <v>0.35</v>
      </c>
      <c r="G33" s="133"/>
      <c r="H33" s="133"/>
      <c r="I33" s="41" t="s">
        <v>102</v>
      </c>
      <c r="J33" s="37" t="s">
        <v>99</v>
      </c>
      <c r="K33" s="38"/>
      <c r="L33" s="38">
        <v>0.5</v>
      </c>
      <c r="M33" s="38"/>
      <c r="N33" s="38"/>
      <c r="O33" s="38"/>
      <c r="P33" s="38">
        <v>0.5</v>
      </c>
      <c r="Q33" s="38"/>
      <c r="R33" s="38"/>
      <c r="S33" s="38"/>
      <c r="T33" s="38"/>
      <c r="U33" s="38"/>
      <c r="V33" s="38"/>
      <c r="W33" s="50" t="s">
        <v>178</v>
      </c>
      <c r="X33" s="47">
        <v>50</v>
      </c>
      <c r="Y33" s="65"/>
    </row>
    <row r="34" spans="1:25" ht="71.25">
      <c r="A34" s="122"/>
      <c r="B34" s="123"/>
      <c r="C34" s="127"/>
      <c r="D34" s="133"/>
      <c r="E34" s="41" t="s">
        <v>103</v>
      </c>
      <c r="F34" s="38">
        <v>0.05</v>
      </c>
      <c r="G34" s="133"/>
      <c r="H34" s="133"/>
      <c r="I34" s="41" t="s">
        <v>104</v>
      </c>
      <c r="J34" s="37" t="s">
        <v>99</v>
      </c>
      <c r="K34" s="38"/>
      <c r="L34" s="38" t="s">
        <v>112</v>
      </c>
      <c r="M34" s="38"/>
      <c r="N34" s="38" t="s">
        <v>112</v>
      </c>
      <c r="O34" s="38"/>
      <c r="P34" s="38" t="s">
        <v>112</v>
      </c>
      <c r="Q34" s="38"/>
      <c r="R34" s="38"/>
      <c r="S34" s="38"/>
      <c r="T34" s="38"/>
      <c r="U34" s="38"/>
      <c r="V34" s="38"/>
      <c r="W34" s="50" t="s">
        <v>179</v>
      </c>
      <c r="X34" s="47">
        <v>33.299999999999997</v>
      </c>
      <c r="Y34" s="65"/>
    </row>
    <row r="35" spans="1:25" ht="57">
      <c r="A35" s="122"/>
      <c r="B35" s="123"/>
      <c r="C35" s="127"/>
      <c r="D35" s="133"/>
      <c r="E35" s="41" t="s">
        <v>105</v>
      </c>
      <c r="F35" s="38">
        <v>0.1</v>
      </c>
      <c r="G35" s="133"/>
      <c r="H35" s="133"/>
      <c r="I35" s="41" t="s">
        <v>106</v>
      </c>
      <c r="J35" s="37" t="s">
        <v>99</v>
      </c>
      <c r="K35" s="38"/>
      <c r="L35" s="38">
        <v>0.2</v>
      </c>
      <c r="M35" s="38">
        <v>0.2</v>
      </c>
      <c r="N35" s="38">
        <v>0.2</v>
      </c>
      <c r="O35" s="38">
        <v>0.2</v>
      </c>
      <c r="P35" s="38">
        <v>0.2</v>
      </c>
      <c r="Q35" s="38"/>
      <c r="R35" s="38"/>
      <c r="S35" s="38"/>
      <c r="T35" s="38"/>
      <c r="U35" s="38"/>
      <c r="V35" s="38"/>
      <c r="W35" s="50" t="s">
        <v>180</v>
      </c>
      <c r="X35" s="47">
        <v>40</v>
      </c>
      <c r="Y35" s="65"/>
    </row>
    <row r="36" spans="1:25" ht="85.5">
      <c r="A36" s="122"/>
      <c r="B36" s="123"/>
      <c r="C36" s="128"/>
      <c r="D36" s="134"/>
      <c r="E36" s="41" t="s">
        <v>107</v>
      </c>
      <c r="F36" s="38">
        <v>0.3</v>
      </c>
      <c r="G36" s="134"/>
      <c r="H36" s="134"/>
      <c r="I36" s="41" t="s">
        <v>108</v>
      </c>
      <c r="J36" s="37" t="s">
        <v>99</v>
      </c>
      <c r="K36" s="38">
        <v>0.3</v>
      </c>
      <c r="L36" s="38">
        <v>0.15</v>
      </c>
      <c r="M36" s="38"/>
      <c r="N36" s="38">
        <v>0.15</v>
      </c>
      <c r="O36" s="38">
        <v>0.2</v>
      </c>
      <c r="P36" s="38">
        <v>0.2</v>
      </c>
      <c r="Q36" s="38"/>
      <c r="R36" s="38"/>
      <c r="S36" s="38"/>
      <c r="T36" s="38"/>
      <c r="U36" s="38"/>
      <c r="V36" s="38"/>
      <c r="W36" s="50" t="s">
        <v>181</v>
      </c>
      <c r="X36" s="47">
        <v>45</v>
      </c>
      <c r="Y36" s="65"/>
    </row>
    <row r="38" spans="1:25" ht="64.5" customHeight="1">
      <c r="A38" s="42" t="s">
        <v>109</v>
      </c>
      <c r="B38" s="135" t="s">
        <v>128</v>
      </c>
      <c r="C38" s="137"/>
      <c r="D38" s="124" t="s">
        <v>121</v>
      </c>
      <c r="E38" s="125"/>
      <c r="F38" s="124" t="s">
        <v>122</v>
      </c>
      <c r="G38" s="125"/>
      <c r="H38" s="124" t="s">
        <v>129</v>
      </c>
      <c r="I38" s="125"/>
      <c r="J38" s="135" t="s">
        <v>130</v>
      </c>
      <c r="K38" s="136"/>
      <c r="L38" s="136"/>
      <c r="M38" s="137"/>
      <c r="N38" s="135" t="s">
        <v>126</v>
      </c>
      <c r="O38" s="136"/>
      <c r="P38" s="136"/>
      <c r="Q38" s="137"/>
      <c r="R38" s="135" t="s">
        <v>123</v>
      </c>
      <c r="S38" s="136"/>
      <c r="T38" s="136"/>
      <c r="U38" s="136"/>
      <c r="V38" s="136"/>
    </row>
    <row r="39" spans="1:25" ht="15">
      <c r="B39" s="43"/>
    </row>
  </sheetData>
  <mergeCells count="67">
    <mergeCell ref="G23:G24"/>
    <mergeCell ref="G31:G36"/>
    <mergeCell ref="J38:M38"/>
    <mergeCell ref="R38:V38"/>
    <mergeCell ref="B38:C38"/>
    <mergeCell ref="D38:E38"/>
    <mergeCell ref="N38:Q38"/>
    <mergeCell ref="H21:H22"/>
    <mergeCell ref="H23:H24"/>
    <mergeCell ref="C23:C24"/>
    <mergeCell ref="C25:C28"/>
    <mergeCell ref="F38:G38"/>
    <mergeCell ref="H38:I38"/>
    <mergeCell ref="C31:C36"/>
    <mergeCell ref="C21:C22"/>
    <mergeCell ref="H25:H28"/>
    <mergeCell ref="H31:H36"/>
    <mergeCell ref="G21:G22"/>
    <mergeCell ref="G25:G28"/>
    <mergeCell ref="D21:D22"/>
    <mergeCell ref="D23:D24"/>
    <mergeCell ref="D25:D28"/>
    <mergeCell ref="D31:D36"/>
    <mergeCell ref="B15:B19"/>
    <mergeCell ref="B20:B22"/>
    <mergeCell ref="A20:A22"/>
    <mergeCell ref="A23:A29"/>
    <mergeCell ref="A31:A36"/>
    <mergeCell ref="B23:B29"/>
    <mergeCell ref="B31:B36"/>
    <mergeCell ref="D7:D8"/>
    <mergeCell ref="D9:D11"/>
    <mergeCell ref="D15:D17"/>
    <mergeCell ref="D18:D19"/>
    <mergeCell ref="A4:A5"/>
    <mergeCell ref="A6:A11"/>
    <mergeCell ref="A13:A14"/>
    <mergeCell ref="A15:A19"/>
    <mergeCell ref="C4:C5"/>
    <mergeCell ref="C7:C8"/>
    <mergeCell ref="C9:C11"/>
    <mergeCell ref="C15:C17"/>
    <mergeCell ref="C18:C19"/>
    <mergeCell ref="B4:B5"/>
    <mergeCell ref="B6:B11"/>
    <mergeCell ref="B13:B14"/>
    <mergeCell ref="H7:H8"/>
    <mergeCell ref="H9:H11"/>
    <mergeCell ref="H15:H17"/>
    <mergeCell ref="H18:H19"/>
    <mergeCell ref="E4:E5"/>
    <mergeCell ref="F4:F5"/>
    <mergeCell ref="G7:G8"/>
    <mergeCell ref="G4:G5"/>
    <mergeCell ref="G9:G11"/>
    <mergeCell ref="G15:G17"/>
    <mergeCell ref="G18:G19"/>
    <mergeCell ref="X4:X5"/>
    <mergeCell ref="Y4:Y5"/>
    <mergeCell ref="W4:W5"/>
    <mergeCell ref="C1:W3"/>
    <mergeCell ref="A1:B3"/>
    <mergeCell ref="H4:H5"/>
    <mergeCell ref="D4:D5"/>
    <mergeCell ref="K4:V4"/>
    <mergeCell ref="J4:J5"/>
    <mergeCell ref="I4:I5"/>
  </mergeCells>
  <phoneticPr fontId="18" type="noConversion"/>
  <hyperlinks>
    <hyperlink ref="Y26" r:id="rId1" xr:uid="{74BE424F-A57E-4887-97AE-0B56063F9522}"/>
    <hyperlink ref="Y27" r:id="rId2" xr:uid="{C73BF8E0-E3CA-4BFE-8DC4-29BBA963203C}"/>
    <hyperlink ref="Y28" r:id="rId3" xr:uid="{D55636DC-CE3A-4965-9017-43B5DE5F25A0}"/>
    <hyperlink ref="Y29" r:id="rId4" xr:uid="{6CF9C705-3DDE-428F-839F-4585F5771D37}"/>
    <hyperlink ref="Y25" r:id="rId5" xr:uid="{F3263CE0-5E43-4563-B176-C1C109A091DF}"/>
    <hyperlink ref="Y16" r:id="rId6" xr:uid="{8B5A1912-A3C6-4D4D-9E0A-66F7EE45F1F8}"/>
    <hyperlink ref="Y17" r:id="rId7" xr:uid="{1EBB0BE5-1ED6-45B9-9FBB-B2D65025BF7F}"/>
    <hyperlink ref="Y18" r:id="rId8" xr:uid="{21BED7D8-9057-46A5-BF55-28B6855E3B55}"/>
    <hyperlink ref="Y23" r:id="rId9" xr:uid="{4F8DDF58-059B-4A2D-93A7-55588BED4C88}"/>
    <hyperlink ref="Y20" r:id="rId10" xr:uid="{73AEBA34-3E79-4CFD-8786-D5F1DAD0A40B}"/>
    <hyperlink ref="Y21" r:id="rId11" xr:uid="{70E166E3-C36A-46AC-901D-C5E4A6E2FCAC}"/>
    <hyperlink ref="Y15" r:id="rId12" xr:uid="{DF32B4CD-EE21-4C93-B53F-F217FA31068D}"/>
    <hyperlink ref="Y13" r:id="rId13" xr:uid="{EC69C4B1-EB98-4F40-95BB-1B40A1B593CD}"/>
    <hyperlink ref="Y14" r:id="rId14" xr:uid="{ED9A1668-2E15-49C9-9FE6-E42EE400DCCC}"/>
    <hyperlink ref="Y7" r:id="rId15" xr:uid="{79B5CAEC-9AAD-4210-92A0-34C7349C295E}"/>
    <hyperlink ref="Y30" r:id="rId16" xr:uid="{E6E97F04-FAD2-4048-9922-8E90079C688E}"/>
    <hyperlink ref="Y8" r:id="rId17" xr:uid="{80E04E55-CCDF-4356-AF02-04AA2C1F2A51}"/>
    <hyperlink ref="Y9" r:id="rId18" xr:uid="{C8CEFEF8-5DEB-48FB-98D0-87282378CDA0}"/>
  </hyperlinks>
  <pageMargins left="0.7" right="0.7" top="0.75" bottom="0.75" header="0.3" footer="0.3"/>
  <pageSetup orientation="landscape"/>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Johnatan Serna Carmona</dc:creator>
  <cp:lastModifiedBy>Carlos Adolfo Muñoz Londoño</cp:lastModifiedBy>
  <cp:lastPrinted>2021-04-12T15:39:00Z</cp:lastPrinted>
  <dcterms:created xsi:type="dcterms:W3CDTF">2021-04-05T15:26:00Z</dcterms:created>
  <dcterms:modified xsi:type="dcterms:W3CDTF">2024-04-30T20:54:51Z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B6EF8F2F5A8F42DD990DCE20C385E8EA</vt:lpwstr>
  </property>
  <property fmtid="{D5CDD505-2E9C-101B-9397-08002B2CF9AE}" pid="3" name="KSOProductBuildVer">
    <vt:lpwstr>3082-11.2.0.11516</vt:lpwstr>
  </property>
</Properties>
</file>